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VN\HDMS_Point_Save\"/>
    </mc:Choice>
  </mc:AlternateContent>
  <xr:revisionPtr revIDLastSave="0" documentId="8_{C44BC460-9607-4AB7-8730-E6514530EA03}" xr6:coauthVersionLast="45" xr6:coauthVersionMax="45" xr10:uidLastSave="{00000000-0000-0000-0000-000000000000}"/>
  <bookViews>
    <workbookView xWindow="30570" yWindow="405" windowWidth="25545" windowHeight="14475" xr2:uid="{00000000-000D-0000-FFFF-FFFF00000000}"/>
  </bookViews>
  <sheets>
    <sheet name="A" sheetId="1" r:id="rId1"/>
    <sheet name="B" sheetId="761" r:id="rId2"/>
    <sheet name="C" sheetId="760" r:id="rId3"/>
    <sheet name="D" sheetId="759" r:id="rId4"/>
    <sheet name="E" sheetId="758" r:id="rId5"/>
    <sheet name="F" sheetId="757" r:id="rId6"/>
    <sheet name="G" sheetId="756" r:id="rId7"/>
    <sheet name="H" sheetId="755" r:id="rId8"/>
    <sheet name="I" sheetId="754" r:id="rId9"/>
    <sheet name="J" sheetId="753" r:id="rId10"/>
    <sheet name="K" sheetId="752" r:id="rId11"/>
    <sheet name="L" sheetId="751" r:id="rId12"/>
    <sheet name="M" sheetId="750" r:id="rId13"/>
    <sheet name="N" sheetId="749" r:id="rId14"/>
    <sheet name="O" sheetId="748" r:id="rId15"/>
    <sheet name="P" sheetId="747" r:id="rId16"/>
  </sheets>
  <definedNames>
    <definedName name="_xlnm._FilterDatabase" localSheetId="0" hidden="1">A!$A$8:$O$626</definedName>
    <definedName name="_xlnm._FilterDatabase" localSheetId="1" hidden="1">B!$A$8:$O$626</definedName>
    <definedName name="_xlnm._FilterDatabase" localSheetId="2" hidden="1">'C'!$A$8:$O$626</definedName>
    <definedName name="_xlnm._FilterDatabase" localSheetId="3" hidden="1">D!$A$8:$O$626</definedName>
    <definedName name="_xlnm._FilterDatabase" localSheetId="4" hidden="1">E!$A$8:$O$626</definedName>
    <definedName name="_xlnm._FilterDatabase" localSheetId="5" hidden="1">F!$A$8:$O$626</definedName>
    <definedName name="_xlnm._FilterDatabase" localSheetId="6" hidden="1">G!$A$8:$O$626</definedName>
    <definedName name="_xlnm._FilterDatabase" localSheetId="7" hidden="1">H!$A$8:$O$626</definedName>
    <definedName name="_xlnm._FilterDatabase" localSheetId="8" hidden="1">I!$A$8:$O$626</definedName>
    <definedName name="_xlnm._FilterDatabase" localSheetId="9" hidden="1">J!$A$8:$O$626</definedName>
    <definedName name="_xlnm._FilterDatabase" localSheetId="10" hidden="1">K!$A$8:$O$626</definedName>
    <definedName name="_xlnm._FilterDatabase" localSheetId="11" hidden="1">L!$A$8:$O$626</definedName>
    <definedName name="_xlnm._FilterDatabase" localSheetId="12" hidden="1">M!$A$8:$O$626</definedName>
    <definedName name="_xlnm._FilterDatabase" localSheetId="13" hidden="1">N!$A$8:$O$626</definedName>
    <definedName name="_xlnm._FilterDatabase" localSheetId="14" hidden="1">O!$A$8:$O$626</definedName>
    <definedName name="_xlnm._FilterDatabase" localSheetId="15" hidden="1">P!$A$8:$O$626</definedName>
    <definedName name="MB_ADDRESS" localSheetId="1">B!$E$2</definedName>
    <definedName name="MB_ADDRESS" localSheetId="2">'C'!$E$2</definedName>
    <definedName name="MB_ADDRESS" localSheetId="3">D!$E$2</definedName>
    <definedName name="MB_ADDRESS" localSheetId="4">E!$E$2</definedName>
    <definedName name="MB_ADDRESS" localSheetId="5">F!$E$2</definedName>
    <definedName name="MB_ADDRESS" localSheetId="6">G!$E$2</definedName>
    <definedName name="MB_ADDRESS" localSheetId="7">H!$E$2</definedName>
    <definedName name="MB_ADDRESS" localSheetId="8">I!$E$2</definedName>
    <definedName name="MB_ADDRESS" localSheetId="9">J!$E$2</definedName>
    <definedName name="MB_ADDRESS" localSheetId="10">K!$E$2</definedName>
    <definedName name="MB_ADDRESS" localSheetId="11">L!$E$2</definedName>
    <definedName name="MB_ADDRESS" localSheetId="12">M!$E$2</definedName>
    <definedName name="MB_ADDRESS" localSheetId="13">N!$E$2</definedName>
    <definedName name="MB_ADDRESS" localSheetId="14">O!$E$2</definedName>
    <definedName name="MB_ADDRESS" localSheetId="15">P!$E$2</definedName>
    <definedName name="MB_ADDRESS">A!$E$2</definedName>
    <definedName name="_xlnm.Print_Titles" localSheetId="0">A!$8:$8</definedName>
    <definedName name="_xlnm.Print_Titles" localSheetId="1">B!$8:$8</definedName>
    <definedName name="_xlnm.Print_Titles" localSheetId="2">'C'!$8:$8</definedName>
    <definedName name="_xlnm.Print_Titles" localSheetId="3">D!$8:$8</definedName>
    <definedName name="_xlnm.Print_Titles" localSheetId="4">E!$8:$8</definedName>
    <definedName name="_xlnm.Print_Titles" localSheetId="5">F!$8:$8</definedName>
    <definedName name="_xlnm.Print_Titles" localSheetId="6">G!$8:$8</definedName>
    <definedName name="_xlnm.Print_Titles" localSheetId="7">H!$8:$8</definedName>
    <definedName name="_xlnm.Print_Titles" localSheetId="8">I!$8:$8</definedName>
    <definedName name="_xlnm.Print_Titles" localSheetId="9">J!$8:$8</definedName>
    <definedName name="_xlnm.Print_Titles" localSheetId="10">K!$8:$8</definedName>
    <definedName name="_xlnm.Print_Titles" localSheetId="11">L!$8:$8</definedName>
    <definedName name="_xlnm.Print_Titles" localSheetId="12">M!$8:$8</definedName>
    <definedName name="_xlnm.Print_Titles" localSheetId="13">N!$8:$8</definedName>
    <definedName name="_xlnm.Print_Titles" localSheetId="14">O!$8:$8</definedName>
    <definedName name="_xlnm.Print_Titles" localSheetId="15">P!$8:$8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9" i="761" l="1"/>
  <c r="D597" i="761"/>
  <c r="D596" i="761"/>
  <c r="D595" i="761"/>
  <c r="D594" i="761"/>
  <c r="D593" i="761"/>
  <c r="D592" i="761"/>
  <c r="D591" i="761"/>
  <c r="D590" i="761"/>
  <c r="D589" i="761"/>
  <c r="D588" i="761"/>
  <c r="D587" i="761"/>
  <c r="D586" i="761"/>
  <c r="D585" i="761"/>
  <c r="D584" i="761"/>
  <c r="D583" i="761"/>
  <c r="B583" i="761"/>
  <c r="B584" i="761" s="1"/>
  <c r="D582" i="761"/>
  <c r="C582" i="761"/>
  <c r="C581" i="761"/>
  <c r="C580" i="761"/>
  <c r="C579" i="761"/>
  <c r="C578" i="761"/>
  <c r="C577" i="761"/>
  <c r="C576" i="761"/>
  <c r="C575" i="761"/>
  <c r="C574" i="761"/>
  <c r="C573" i="761"/>
  <c r="C572" i="761"/>
  <c r="C571" i="761"/>
  <c r="C570" i="761"/>
  <c r="C569" i="761"/>
  <c r="C568" i="761"/>
  <c r="C567" i="761"/>
  <c r="C566" i="761"/>
  <c r="C565" i="761"/>
  <c r="C564" i="761"/>
  <c r="C563" i="761"/>
  <c r="C562" i="761"/>
  <c r="C561" i="761"/>
  <c r="C560" i="761"/>
  <c r="C559" i="761"/>
  <c r="C558" i="761"/>
  <c r="C557" i="761"/>
  <c r="C556" i="761"/>
  <c r="C555" i="761"/>
  <c r="C554" i="761"/>
  <c r="C553" i="761"/>
  <c r="C552" i="761"/>
  <c r="C551" i="761"/>
  <c r="C550" i="761"/>
  <c r="D549" i="761"/>
  <c r="C548" i="761"/>
  <c r="I547" i="761"/>
  <c r="C547" i="761"/>
  <c r="C546" i="761"/>
  <c r="I545" i="761"/>
  <c r="C545" i="761"/>
  <c r="C544" i="761"/>
  <c r="I543" i="761"/>
  <c r="C543" i="761"/>
  <c r="I542" i="761"/>
  <c r="C542" i="761"/>
  <c r="C541" i="761"/>
  <c r="I540" i="761"/>
  <c r="C540" i="761"/>
  <c r="A540" i="761"/>
  <c r="C539" i="761"/>
  <c r="I538" i="761"/>
  <c r="C538" i="761"/>
  <c r="A538" i="761"/>
  <c r="C537" i="761"/>
  <c r="I536" i="761"/>
  <c r="C536" i="761"/>
  <c r="A536" i="761"/>
  <c r="C535" i="761"/>
  <c r="I534" i="761"/>
  <c r="C534" i="761"/>
  <c r="A534" i="761"/>
  <c r="C533" i="761"/>
  <c r="I532" i="761"/>
  <c r="C532" i="761"/>
  <c r="A532" i="761"/>
  <c r="C531" i="761"/>
  <c r="I530" i="761"/>
  <c r="C530" i="761"/>
  <c r="A530" i="761"/>
  <c r="C529" i="761"/>
  <c r="I528" i="761"/>
  <c r="C528" i="761"/>
  <c r="A528" i="761"/>
  <c r="C527" i="761"/>
  <c r="I526" i="761"/>
  <c r="C526" i="761"/>
  <c r="A526" i="761"/>
  <c r="C525" i="761"/>
  <c r="I524" i="761"/>
  <c r="C524" i="761"/>
  <c r="A524" i="761"/>
  <c r="C523" i="761"/>
  <c r="I522" i="761"/>
  <c r="C522" i="761"/>
  <c r="A522" i="761"/>
  <c r="C521" i="761"/>
  <c r="I520" i="761"/>
  <c r="C520" i="761"/>
  <c r="A520" i="761"/>
  <c r="C519" i="761"/>
  <c r="I518" i="761"/>
  <c r="C518" i="761"/>
  <c r="A518" i="761"/>
  <c r="I517" i="761"/>
  <c r="C517" i="761"/>
  <c r="I516" i="761"/>
  <c r="C516" i="761"/>
  <c r="C515" i="761"/>
  <c r="C514" i="761"/>
  <c r="C513" i="761"/>
  <c r="C512" i="761"/>
  <c r="C511" i="761"/>
  <c r="C510" i="761"/>
  <c r="I509" i="761"/>
  <c r="C509" i="761"/>
  <c r="D508" i="761"/>
  <c r="I507" i="761"/>
  <c r="C507" i="761"/>
  <c r="C506" i="761"/>
  <c r="I505" i="761"/>
  <c r="C505" i="761"/>
  <c r="C504" i="761"/>
  <c r="C503" i="761"/>
  <c r="C502" i="761"/>
  <c r="I501" i="761"/>
  <c r="C501" i="761"/>
  <c r="C500" i="761"/>
  <c r="I499" i="761"/>
  <c r="C499" i="761"/>
  <c r="I498" i="761"/>
  <c r="C498" i="761"/>
  <c r="I497" i="761"/>
  <c r="C497" i="761"/>
  <c r="C496" i="761"/>
  <c r="I495" i="761"/>
  <c r="C495" i="761"/>
  <c r="C494" i="761"/>
  <c r="C493" i="761"/>
  <c r="C492" i="761"/>
  <c r="I491" i="761"/>
  <c r="C491" i="761"/>
  <c r="C490" i="761"/>
  <c r="I489" i="761"/>
  <c r="C489" i="761"/>
  <c r="I488" i="761"/>
  <c r="C488" i="761"/>
  <c r="I487" i="761"/>
  <c r="C487" i="761"/>
  <c r="C486" i="761"/>
  <c r="I485" i="761"/>
  <c r="C485" i="761"/>
  <c r="C484" i="761"/>
  <c r="C483" i="761"/>
  <c r="C482" i="761"/>
  <c r="I481" i="761"/>
  <c r="C481" i="761"/>
  <c r="C480" i="761"/>
  <c r="I479" i="761"/>
  <c r="C479" i="761"/>
  <c r="I478" i="761"/>
  <c r="C478" i="761"/>
  <c r="I477" i="761"/>
  <c r="C477" i="761"/>
  <c r="C476" i="761"/>
  <c r="I475" i="761"/>
  <c r="C475" i="761"/>
  <c r="C474" i="761"/>
  <c r="C473" i="761"/>
  <c r="C472" i="761"/>
  <c r="I471" i="761"/>
  <c r="C471" i="761"/>
  <c r="C470" i="761"/>
  <c r="I469" i="761"/>
  <c r="C469" i="761"/>
  <c r="I468" i="761"/>
  <c r="C468" i="761"/>
  <c r="D467" i="761"/>
  <c r="C466" i="761"/>
  <c r="I465" i="761"/>
  <c r="C465" i="761"/>
  <c r="C464" i="761"/>
  <c r="C463" i="761"/>
  <c r="C462" i="761"/>
  <c r="I461" i="761"/>
  <c r="C461" i="761"/>
  <c r="I460" i="761"/>
  <c r="C460" i="761"/>
  <c r="C459" i="761"/>
  <c r="I458" i="761"/>
  <c r="C458" i="761"/>
  <c r="C457" i="761"/>
  <c r="I456" i="761"/>
  <c r="C456" i="761"/>
  <c r="C455" i="761"/>
  <c r="I454" i="761"/>
  <c r="C454" i="761"/>
  <c r="C453" i="761"/>
  <c r="C452" i="761"/>
  <c r="I451" i="761"/>
  <c r="C451" i="761"/>
  <c r="C450" i="761"/>
  <c r="I449" i="761"/>
  <c r="C449" i="761"/>
  <c r="C448" i="761"/>
  <c r="I447" i="761"/>
  <c r="C447" i="761"/>
  <c r="C446" i="761"/>
  <c r="I445" i="761"/>
  <c r="C445" i="761"/>
  <c r="C444" i="761"/>
  <c r="I443" i="761"/>
  <c r="C443" i="761"/>
  <c r="C442" i="761"/>
  <c r="I441" i="761"/>
  <c r="C441" i="761"/>
  <c r="C440" i="761"/>
  <c r="I439" i="761"/>
  <c r="C439" i="761"/>
  <c r="C438" i="761"/>
  <c r="I437" i="761"/>
  <c r="C437" i="761"/>
  <c r="C436" i="761"/>
  <c r="I435" i="761"/>
  <c r="C435" i="761"/>
  <c r="C434" i="761"/>
  <c r="I433" i="761"/>
  <c r="C433" i="761"/>
  <c r="C432" i="761"/>
  <c r="I431" i="761"/>
  <c r="C431" i="761"/>
  <c r="C430" i="761"/>
  <c r="I429" i="761"/>
  <c r="C429" i="761"/>
  <c r="C428" i="761"/>
  <c r="I427" i="761"/>
  <c r="C427" i="761"/>
  <c r="C426" i="761"/>
  <c r="C425" i="761"/>
  <c r="C424" i="761"/>
  <c r="C423" i="761"/>
  <c r="C422" i="761"/>
  <c r="I421" i="761"/>
  <c r="C421" i="761"/>
  <c r="C420" i="761"/>
  <c r="I419" i="761"/>
  <c r="C419" i="761"/>
  <c r="C418" i="761"/>
  <c r="I417" i="761"/>
  <c r="C417" i="761"/>
  <c r="C416" i="761"/>
  <c r="I415" i="761"/>
  <c r="C415" i="761"/>
  <c r="C414" i="761"/>
  <c r="I413" i="761"/>
  <c r="C413" i="761"/>
  <c r="C412" i="761"/>
  <c r="I411" i="761"/>
  <c r="C411" i="761"/>
  <c r="C410" i="761"/>
  <c r="I409" i="761"/>
  <c r="C409" i="761"/>
  <c r="C408" i="761"/>
  <c r="I407" i="761"/>
  <c r="C407" i="761"/>
  <c r="C406" i="761"/>
  <c r="I405" i="761"/>
  <c r="C405" i="761"/>
  <c r="C404" i="761"/>
  <c r="I403" i="761"/>
  <c r="C403" i="761"/>
  <c r="C402" i="761"/>
  <c r="I401" i="761"/>
  <c r="C401" i="761"/>
  <c r="C400" i="761"/>
  <c r="I399" i="761"/>
  <c r="C399" i="761"/>
  <c r="C398" i="761"/>
  <c r="I397" i="761"/>
  <c r="C397" i="761"/>
  <c r="C396" i="761"/>
  <c r="I395" i="761"/>
  <c r="C395" i="761"/>
  <c r="C394" i="761"/>
  <c r="I393" i="761"/>
  <c r="C393" i="761"/>
  <c r="C392" i="761"/>
  <c r="I391" i="761"/>
  <c r="C391" i="761"/>
  <c r="C390" i="761"/>
  <c r="I389" i="761"/>
  <c r="C389" i="761"/>
  <c r="C388" i="761"/>
  <c r="I387" i="761"/>
  <c r="C387" i="761"/>
  <c r="C386" i="761"/>
  <c r="I385" i="761"/>
  <c r="C385" i="761"/>
  <c r="C384" i="761"/>
  <c r="I383" i="761"/>
  <c r="C383" i="761"/>
  <c r="D382" i="761"/>
  <c r="C381" i="761"/>
  <c r="C380" i="761"/>
  <c r="C379" i="761"/>
  <c r="C378" i="761"/>
  <c r="C377" i="761"/>
  <c r="C376" i="761"/>
  <c r="C375" i="761"/>
  <c r="C374" i="761"/>
  <c r="C373" i="761"/>
  <c r="C372" i="761"/>
  <c r="C371" i="761"/>
  <c r="C370" i="761"/>
  <c r="C369" i="761"/>
  <c r="C368" i="761"/>
  <c r="C367" i="761"/>
  <c r="C366" i="761"/>
  <c r="C365" i="761"/>
  <c r="C364" i="761"/>
  <c r="C363" i="761"/>
  <c r="C362" i="761"/>
  <c r="C361" i="761"/>
  <c r="C360" i="761"/>
  <c r="I359" i="761"/>
  <c r="C359" i="761"/>
  <c r="C358" i="761"/>
  <c r="I357" i="761"/>
  <c r="C357" i="761"/>
  <c r="C356" i="761"/>
  <c r="C355" i="761"/>
  <c r="C354" i="761"/>
  <c r="C353" i="761"/>
  <c r="C352" i="761"/>
  <c r="C351" i="761"/>
  <c r="C350" i="761"/>
  <c r="I349" i="761"/>
  <c r="C349" i="761"/>
  <c r="C348" i="761"/>
  <c r="C347" i="761"/>
  <c r="C346" i="761"/>
  <c r="C345" i="761"/>
  <c r="C344" i="761"/>
  <c r="C343" i="761"/>
  <c r="C342" i="761"/>
  <c r="I341" i="761"/>
  <c r="C341" i="761"/>
  <c r="C340" i="761"/>
  <c r="I339" i="761"/>
  <c r="C339" i="761"/>
  <c r="C338" i="761"/>
  <c r="C337" i="761"/>
  <c r="C336" i="761"/>
  <c r="I335" i="761"/>
  <c r="C335" i="761"/>
  <c r="C334" i="761"/>
  <c r="I333" i="761"/>
  <c r="C333" i="761"/>
  <c r="I332" i="761"/>
  <c r="C332" i="761"/>
  <c r="C331" i="761"/>
  <c r="I330" i="761"/>
  <c r="C330" i="761"/>
  <c r="I329" i="761"/>
  <c r="C329" i="761"/>
  <c r="C328" i="761"/>
  <c r="I327" i="761"/>
  <c r="C327" i="761"/>
  <c r="I326" i="761"/>
  <c r="C326" i="761"/>
  <c r="C325" i="761"/>
  <c r="I324" i="761"/>
  <c r="C324" i="761"/>
  <c r="I323" i="761"/>
  <c r="C323" i="761"/>
  <c r="C322" i="761"/>
  <c r="I321" i="761"/>
  <c r="C321" i="761"/>
  <c r="I320" i="761"/>
  <c r="C320" i="761"/>
  <c r="C319" i="761"/>
  <c r="I318" i="761"/>
  <c r="C318" i="761"/>
  <c r="I317" i="761"/>
  <c r="C317" i="761"/>
  <c r="C316" i="761"/>
  <c r="I315" i="761"/>
  <c r="C315" i="761"/>
  <c r="I314" i="761"/>
  <c r="C314" i="761"/>
  <c r="C313" i="761"/>
  <c r="I312" i="761"/>
  <c r="C312" i="761"/>
  <c r="I311" i="761"/>
  <c r="C311" i="761"/>
  <c r="C310" i="761"/>
  <c r="I309" i="761"/>
  <c r="C309" i="761"/>
  <c r="I308" i="761"/>
  <c r="C308" i="761"/>
  <c r="C307" i="761"/>
  <c r="I306" i="761"/>
  <c r="C306" i="761"/>
  <c r="I305" i="761"/>
  <c r="C305" i="761"/>
  <c r="C304" i="761"/>
  <c r="I303" i="761"/>
  <c r="C303" i="761"/>
  <c r="C302" i="761"/>
  <c r="I301" i="761"/>
  <c r="C301" i="761"/>
  <c r="C300" i="761"/>
  <c r="I299" i="761"/>
  <c r="C299" i="761"/>
  <c r="I298" i="761"/>
  <c r="C298" i="761"/>
  <c r="C297" i="761"/>
  <c r="I296" i="761"/>
  <c r="C296" i="761"/>
  <c r="C295" i="761"/>
  <c r="I294" i="761"/>
  <c r="C294" i="761"/>
  <c r="I293" i="761"/>
  <c r="C293" i="761"/>
  <c r="I292" i="761"/>
  <c r="C292" i="761"/>
  <c r="D291" i="761"/>
  <c r="I290" i="761"/>
  <c r="C290" i="761"/>
  <c r="I289" i="761"/>
  <c r="C289" i="761"/>
  <c r="I288" i="761"/>
  <c r="C288" i="761"/>
  <c r="I287" i="761"/>
  <c r="C287" i="761"/>
  <c r="I286" i="761"/>
  <c r="C286" i="761"/>
  <c r="I285" i="761"/>
  <c r="C285" i="761"/>
  <c r="D284" i="761"/>
  <c r="C283" i="761"/>
  <c r="C282" i="761"/>
  <c r="C281" i="761"/>
  <c r="C280" i="761"/>
  <c r="D279" i="761"/>
  <c r="C278" i="761"/>
  <c r="C277" i="761"/>
  <c r="C276" i="761"/>
  <c r="I275" i="761"/>
  <c r="C275" i="761"/>
  <c r="C274" i="761"/>
  <c r="I273" i="761"/>
  <c r="C273" i="761"/>
  <c r="C272" i="761"/>
  <c r="I271" i="761"/>
  <c r="C271" i="761"/>
  <c r="C270" i="761"/>
  <c r="I269" i="761"/>
  <c r="C269" i="761"/>
  <c r="C268" i="761"/>
  <c r="I267" i="761"/>
  <c r="C267" i="761"/>
  <c r="C266" i="761"/>
  <c r="I265" i="761"/>
  <c r="C265" i="761"/>
  <c r="C264" i="761"/>
  <c r="I263" i="761"/>
  <c r="C263" i="761"/>
  <c r="C262" i="761"/>
  <c r="I261" i="761"/>
  <c r="C261" i="761"/>
  <c r="C260" i="761"/>
  <c r="I259" i="761"/>
  <c r="C259" i="761"/>
  <c r="C258" i="761"/>
  <c r="I257" i="761"/>
  <c r="C257" i="761"/>
  <c r="C256" i="761"/>
  <c r="I255" i="761"/>
  <c r="C255" i="761"/>
  <c r="C254" i="761"/>
  <c r="I253" i="761"/>
  <c r="C253" i="761"/>
  <c r="C252" i="761"/>
  <c r="I251" i="761"/>
  <c r="C251" i="761"/>
  <c r="C250" i="761"/>
  <c r="I249" i="761"/>
  <c r="C249" i="761"/>
  <c r="C248" i="761"/>
  <c r="I247" i="761"/>
  <c r="C247" i="761"/>
  <c r="C246" i="761"/>
  <c r="I245" i="761"/>
  <c r="C245" i="761"/>
  <c r="C244" i="761"/>
  <c r="I243" i="761"/>
  <c r="C243" i="761"/>
  <c r="C242" i="761"/>
  <c r="I241" i="761"/>
  <c r="C241" i="761"/>
  <c r="C240" i="761"/>
  <c r="I239" i="761"/>
  <c r="C239" i="761"/>
  <c r="C238" i="761"/>
  <c r="I237" i="761"/>
  <c r="C237" i="761"/>
  <c r="C236" i="761"/>
  <c r="I235" i="761"/>
  <c r="C235" i="761"/>
  <c r="C234" i="761"/>
  <c r="I233" i="761"/>
  <c r="C233" i="761"/>
  <c r="C232" i="761"/>
  <c r="I231" i="761"/>
  <c r="C231" i="761"/>
  <c r="C230" i="761"/>
  <c r="I229" i="761"/>
  <c r="C229" i="761"/>
  <c r="C228" i="761"/>
  <c r="I227" i="761"/>
  <c r="C227" i="761"/>
  <c r="C226" i="761"/>
  <c r="I225" i="761"/>
  <c r="C225" i="761"/>
  <c r="C224" i="761"/>
  <c r="I223" i="761"/>
  <c r="C223" i="761"/>
  <c r="C222" i="761"/>
  <c r="I221" i="761"/>
  <c r="C221" i="761"/>
  <c r="C220" i="761"/>
  <c r="I219" i="761"/>
  <c r="C219" i="761"/>
  <c r="C218" i="761"/>
  <c r="I217" i="761"/>
  <c r="C217" i="761"/>
  <c r="C216" i="761"/>
  <c r="I215" i="761"/>
  <c r="C215" i="761"/>
  <c r="C214" i="761"/>
  <c r="I213" i="761"/>
  <c r="C213" i="761"/>
  <c r="C212" i="761"/>
  <c r="I211" i="761"/>
  <c r="C211" i="761"/>
  <c r="C210" i="761"/>
  <c r="I209" i="761"/>
  <c r="C209" i="761"/>
  <c r="C208" i="761"/>
  <c r="I207" i="761"/>
  <c r="C207" i="761"/>
  <c r="C206" i="761"/>
  <c r="I205" i="761"/>
  <c r="C205" i="761"/>
  <c r="C204" i="761"/>
  <c r="I203" i="761"/>
  <c r="C203" i="761"/>
  <c r="C202" i="761"/>
  <c r="I201" i="761"/>
  <c r="C201" i="761"/>
  <c r="C200" i="761"/>
  <c r="I199" i="761"/>
  <c r="C199" i="761"/>
  <c r="C198" i="761"/>
  <c r="I197" i="761"/>
  <c r="C197" i="761"/>
  <c r="C196" i="761"/>
  <c r="I195" i="761"/>
  <c r="C195" i="761"/>
  <c r="C194" i="761"/>
  <c r="I193" i="761"/>
  <c r="C193" i="761"/>
  <c r="C192" i="761"/>
  <c r="I191" i="761"/>
  <c r="C191" i="761"/>
  <c r="C190" i="761"/>
  <c r="I189" i="761"/>
  <c r="C189" i="761"/>
  <c r="C188" i="761"/>
  <c r="I187" i="761"/>
  <c r="C187" i="761"/>
  <c r="C186" i="761"/>
  <c r="I185" i="761"/>
  <c r="C185" i="761"/>
  <c r="C184" i="761"/>
  <c r="I183" i="761"/>
  <c r="C183" i="761"/>
  <c r="C182" i="761"/>
  <c r="I181" i="761"/>
  <c r="C181" i="761"/>
  <c r="C180" i="761"/>
  <c r="I179" i="761"/>
  <c r="C179" i="761"/>
  <c r="C178" i="761"/>
  <c r="I177" i="761"/>
  <c r="C177" i="761"/>
  <c r="C176" i="761"/>
  <c r="I175" i="761"/>
  <c r="C175" i="761"/>
  <c r="C174" i="761"/>
  <c r="I173" i="761"/>
  <c r="C173" i="761"/>
  <c r="C172" i="761"/>
  <c r="I171" i="761"/>
  <c r="C171" i="761"/>
  <c r="C170" i="761"/>
  <c r="I169" i="761"/>
  <c r="C169" i="761"/>
  <c r="C168" i="761"/>
  <c r="I167" i="761"/>
  <c r="C167" i="761"/>
  <c r="C166" i="761"/>
  <c r="I165" i="761"/>
  <c r="C165" i="761"/>
  <c r="C164" i="761"/>
  <c r="I163" i="761"/>
  <c r="C163" i="761"/>
  <c r="C162" i="761"/>
  <c r="I161" i="761"/>
  <c r="C161" i="761"/>
  <c r="C160" i="761"/>
  <c r="I159" i="761"/>
  <c r="C159" i="761"/>
  <c r="C158" i="761"/>
  <c r="I157" i="761"/>
  <c r="C157" i="761"/>
  <c r="C156" i="761"/>
  <c r="I155" i="761"/>
  <c r="C155" i="761"/>
  <c r="C154" i="761"/>
  <c r="I153" i="761"/>
  <c r="C153" i="761"/>
  <c r="C152" i="761"/>
  <c r="C151" i="761"/>
  <c r="C149" i="761"/>
  <c r="C148" i="761"/>
  <c r="C147" i="761"/>
  <c r="C146" i="761"/>
  <c r="C145" i="761"/>
  <c r="C144" i="761"/>
  <c r="C143" i="761"/>
  <c r="I142" i="761"/>
  <c r="C142" i="761"/>
  <c r="C141" i="761"/>
  <c r="C140" i="761"/>
  <c r="C139" i="761"/>
  <c r="C138" i="761"/>
  <c r="C137" i="761"/>
  <c r="C136" i="761"/>
  <c r="C134" i="761"/>
  <c r="C133" i="761"/>
  <c r="C132" i="761"/>
  <c r="C131" i="761"/>
  <c r="C130" i="761"/>
  <c r="C129" i="761"/>
  <c r="C128" i="761"/>
  <c r="C127" i="761"/>
  <c r="C126" i="761"/>
  <c r="C125" i="761"/>
  <c r="C124" i="761"/>
  <c r="C123" i="761"/>
  <c r="C122" i="761"/>
  <c r="C121" i="761"/>
  <c r="C120" i="761"/>
  <c r="C119" i="761"/>
  <c r="C118" i="761"/>
  <c r="C117" i="761"/>
  <c r="C116" i="761"/>
  <c r="C115" i="761"/>
  <c r="C114" i="761"/>
  <c r="C113" i="761"/>
  <c r="C112" i="761"/>
  <c r="C111" i="761"/>
  <c r="C110" i="761"/>
  <c r="C109" i="761"/>
  <c r="C108" i="761"/>
  <c r="C107" i="761"/>
  <c r="C106" i="761"/>
  <c r="I105" i="761"/>
  <c r="C105" i="761"/>
  <c r="C104" i="761"/>
  <c r="C103" i="761"/>
  <c r="C102" i="761"/>
  <c r="C101" i="761"/>
  <c r="C100" i="761"/>
  <c r="C99" i="761"/>
  <c r="C98" i="761"/>
  <c r="I97" i="761"/>
  <c r="C97" i="761"/>
  <c r="C96" i="761"/>
  <c r="C95" i="761"/>
  <c r="C94" i="761"/>
  <c r="C93" i="761"/>
  <c r="C92" i="761"/>
  <c r="C91" i="761"/>
  <c r="C90" i="761"/>
  <c r="I89" i="761"/>
  <c r="C89" i="761"/>
  <c r="C88" i="761"/>
  <c r="C87" i="761"/>
  <c r="C86" i="761"/>
  <c r="C85" i="761"/>
  <c r="C84" i="761"/>
  <c r="C83" i="761"/>
  <c r="C82" i="761"/>
  <c r="C81" i="761"/>
  <c r="C79" i="761"/>
  <c r="I78" i="761"/>
  <c r="C78" i="761"/>
  <c r="C77" i="761"/>
  <c r="C76" i="761"/>
  <c r="C75" i="761"/>
  <c r="C74" i="761"/>
  <c r="C73" i="761"/>
  <c r="C72" i="761"/>
  <c r="C71" i="761"/>
  <c r="C70" i="761"/>
  <c r="C69" i="761"/>
  <c r="C68" i="761"/>
  <c r="C67" i="761"/>
  <c r="C66" i="761"/>
  <c r="C65" i="761"/>
  <c r="C64" i="761"/>
  <c r="C63" i="761"/>
  <c r="C62" i="761"/>
  <c r="C61" i="761"/>
  <c r="C60" i="761"/>
  <c r="C59" i="761"/>
  <c r="C58" i="761"/>
  <c r="C57" i="761"/>
  <c r="C56" i="761"/>
  <c r="C55" i="761"/>
  <c r="C54" i="761"/>
  <c r="C53" i="761"/>
  <c r="C52" i="761"/>
  <c r="C51" i="761"/>
  <c r="C50" i="761"/>
  <c r="C49" i="761"/>
  <c r="C48" i="761"/>
  <c r="C47" i="761"/>
  <c r="C46" i="761"/>
  <c r="C45" i="761"/>
  <c r="C44" i="761"/>
  <c r="C43" i="761"/>
  <c r="C42" i="761"/>
  <c r="C41" i="761"/>
  <c r="C40" i="761"/>
  <c r="C39" i="761"/>
  <c r="C38" i="761"/>
  <c r="C37" i="761"/>
  <c r="C36" i="761"/>
  <c r="C35" i="761"/>
  <c r="C34" i="761"/>
  <c r="C33" i="761"/>
  <c r="C32" i="761"/>
  <c r="C31" i="761"/>
  <c r="C30" i="761"/>
  <c r="C29" i="761"/>
  <c r="C28" i="761"/>
  <c r="C27" i="761"/>
  <c r="C26" i="761"/>
  <c r="C25" i="761"/>
  <c r="C24" i="761"/>
  <c r="C23" i="761"/>
  <c r="C22" i="761"/>
  <c r="C21" i="761"/>
  <c r="C20" i="761"/>
  <c r="C19" i="761"/>
  <c r="C18" i="761"/>
  <c r="C17" i="761"/>
  <c r="C16" i="761"/>
  <c r="C15" i="761"/>
  <c r="C14" i="761"/>
  <c r="C13" i="761"/>
  <c r="C12" i="761"/>
  <c r="C11" i="761"/>
  <c r="C10" i="761"/>
  <c r="B6" i="761"/>
  <c r="B5" i="761"/>
  <c r="C599" i="760"/>
  <c r="D597" i="760"/>
  <c r="D596" i="760"/>
  <c r="D595" i="760"/>
  <c r="D594" i="760"/>
  <c r="D593" i="760"/>
  <c r="D592" i="760"/>
  <c r="D591" i="760"/>
  <c r="D590" i="760"/>
  <c r="D589" i="760"/>
  <c r="D588" i="760"/>
  <c r="D587" i="760"/>
  <c r="D586" i="760"/>
  <c r="D585" i="760"/>
  <c r="D584" i="760"/>
  <c r="D583" i="760"/>
  <c r="B583" i="760"/>
  <c r="B584" i="760" s="1"/>
  <c r="D582" i="760"/>
  <c r="C582" i="760"/>
  <c r="C581" i="760"/>
  <c r="C580" i="760"/>
  <c r="C579" i="760"/>
  <c r="C578" i="760"/>
  <c r="C577" i="760"/>
  <c r="C576" i="760"/>
  <c r="C575" i="760"/>
  <c r="C574" i="760"/>
  <c r="C573" i="760"/>
  <c r="C572" i="760"/>
  <c r="C571" i="760"/>
  <c r="C570" i="760"/>
  <c r="C569" i="760"/>
  <c r="C568" i="760"/>
  <c r="C567" i="760"/>
  <c r="C566" i="760"/>
  <c r="C565" i="760"/>
  <c r="C564" i="760"/>
  <c r="C563" i="760"/>
  <c r="C562" i="760"/>
  <c r="C561" i="760"/>
  <c r="C560" i="760"/>
  <c r="C559" i="760"/>
  <c r="C558" i="760"/>
  <c r="C557" i="760"/>
  <c r="C556" i="760"/>
  <c r="C555" i="760"/>
  <c r="C554" i="760"/>
  <c r="C553" i="760"/>
  <c r="C552" i="760"/>
  <c r="C551" i="760"/>
  <c r="C550" i="760"/>
  <c r="D549" i="760"/>
  <c r="C548" i="760"/>
  <c r="I547" i="760"/>
  <c r="C547" i="760"/>
  <c r="C546" i="760"/>
  <c r="I545" i="760"/>
  <c r="C545" i="760"/>
  <c r="C544" i="760"/>
  <c r="I543" i="760"/>
  <c r="C543" i="760"/>
  <c r="I542" i="760"/>
  <c r="C542" i="760"/>
  <c r="C541" i="760"/>
  <c r="I540" i="760"/>
  <c r="C540" i="760"/>
  <c r="A540" i="760"/>
  <c r="C539" i="760"/>
  <c r="I538" i="760"/>
  <c r="C538" i="760"/>
  <c r="A538" i="760"/>
  <c r="C537" i="760"/>
  <c r="I536" i="760"/>
  <c r="C536" i="760"/>
  <c r="A536" i="760"/>
  <c r="C535" i="760"/>
  <c r="I534" i="760"/>
  <c r="C534" i="760"/>
  <c r="A534" i="760"/>
  <c r="C533" i="760"/>
  <c r="I532" i="760"/>
  <c r="C532" i="760"/>
  <c r="A532" i="760"/>
  <c r="C531" i="760"/>
  <c r="I530" i="760"/>
  <c r="C530" i="760"/>
  <c r="A530" i="760"/>
  <c r="C529" i="760"/>
  <c r="I528" i="760"/>
  <c r="C528" i="760"/>
  <c r="A528" i="760"/>
  <c r="C527" i="760"/>
  <c r="I526" i="760"/>
  <c r="C526" i="760"/>
  <c r="A526" i="760"/>
  <c r="C525" i="760"/>
  <c r="I524" i="760"/>
  <c r="C524" i="760"/>
  <c r="A524" i="760"/>
  <c r="C523" i="760"/>
  <c r="I522" i="760"/>
  <c r="C522" i="760"/>
  <c r="A522" i="760"/>
  <c r="C521" i="760"/>
  <c r="I520" i="760"/>
  <c r="C520" i="760"/>
  <c r="A520" i="760"/>
  <c r="C519" i="760"/>
  <c r="I518" i="760"/>
  <c r="C518" i="760"/>
  <c r="A518" i="760"/>
  <c r="I517" i="760"/>
  <c r="C517" i="760"/>
  <c r="I516" i="760"/>
  <c r="C516" i="760"/>
  <c r="C515" i="760"/>
  <c r="C514" i="760"/>
  <c r="C513" i="760"/>
  <c r="C512" i="760"/>
  <c r="C511" i="760"/>
  <c r="C510" i="760"/>
  <c r="I509" i="760"/>
  <c r="C509" i="760"/>
  <c r="D508" i="760"/>
  <c r="I507" i="760"/>
  <c r="C507" i="760"/>
  <c r="C506" i="760"/>
  <c r="I505" i="760"/>
  <c r="C505" i="760"/>
  <c r="C504" i="760"/>
  <c r="C503" i="760"/>
  <c r="C502" i="760"/>
  <c r="I501" i="760"/>
  <c r="C501" i="760"/>
  <c r="C500" i="760"/>
  <c r="I499" i="760"/>
  <c r="C499" i="760"/>
  <c r="I498" i="760"/>
  <c r="C498" i="760"/>
  <c r="I497" i="760"/>
  <c r="C497" i="760"/>
  <c r="C496" i="760"/>
  <c r="I495" i="760"/>
  <c r="C495" i="760"/>
  <c r="C494" i="760"/>
  <c r="C493" i="760"/>
  <c r="C492" i="760"/>
  <c r="I491" i="760"/>
  <c r="C491" i="760"/>
  <c r="C490" i="760"/>
  <c r="I489" i="760"/>
  <c r="C489" i="760"/>
  <c r="I488" i="760"/>
  <c r="C488" i="760"/>
  <c r="I487" i="760"/>
  <c r="C487" i="760"/>
  <c r="C486" i="760"/>
  <c r="I485" i="760"/>
  <c r="C485" i="760"/>
  <c r="C484" i="760"/>
  <c r="C483" i="760"/>
  <c r="C482" i="760"/>
  <c r="I481" i="760"/>
  <c r="C481" i="760"/>
  <c r="C480" i="760"/>
  <c r="I479" i="760"/>
  <c r="C479" i="760"/>
  <c r="I478" i="760"/>
  <c r="C478" i="760"/>
  <c r="I477" i="760"/>
  <c r="C477" i="760"/>
  <c r="C476" i="760"/>
  <c r="I475" i="760"/>
  <c r="C475" i="760"/>
  <c r="C474" i="760"/>
  <c r="C473" i="760"/>
  <c r="C472" i="760"/>
  <c r="I471" i="760"/>
  <c r="C471" i="760"/>
  <c r="C470" i="760"/>
  <c r="I469" i="760"/>
  <c r="C469" i="760"/>
  <c r="I468" i="760"/>
  <c r="C468" i="760"/>
  <c r="D467" i="760"/>
  <c r="C466" i="760"/>
  <c r="I465" i="760"/>
  <c r="C465" i="760"/>
  <c r="C464" i="760"/>
  <c r="C463" i="760"/>
  <c r="C462" i="760"/>
  <c r="I461" i="760"/>
  <c r="C461" i="760"/>
  <c r="I460" i="760"/>
  <c r="C460" i="760"/>
  <c r="C459" i="760"/>
  <c r="I458" i="760"/>
  <c r="C458" i="760"/>
  <c r="C457" i="760"/>
  <c r="I456" i="760"/>
  <c r="C456" i="760"/>
  <c r="C455" i="760"/>
  <c r="I454" i="760"/>
  <c r="C454" i="760"/>
  <c r="C453" i="760"/>
  <c r="C452" i="760"/>
  <c r="I451" i="760"/>
  <c r="C451" i="760"/>
  <c r="C450" i="760"/>
  <c r="I449" i="760"/>
  <c r="C449" i="760"/>
  <c r="C448" i="760"/>
  <c r="I447" i="760"/>
  <c r="C447" i="760"/>
  <c r="C446" i="760"/>
  <c r="I445" i="760"/>
  <c r="C445" i="760"/>
  <c r="C444" i="760"/>
  <c r="I443" i="760"/>
  <c r="C443" i="760"/>
  <c r="C442" i="760"/>
  <c r="I441" i="760"/>
  <c r="C441" i="760"/>
  <c r="C440" i="760"/>
  <c r="I439" i="760"/>
  <c r="C439" i="760"/>
  <c r="C438" i="760"/>
  <c r="I437" i="760"/>
  <c r="C437" i="760"/>
  <c r="C436" i="760"/>
  <c r="I435" i="760"/>
  <c r="C435" i="760"/>
  <c r="C434" i="760"/>
  <c r="I433" i="760"/>
  <c r="C433" i="760"/>
  <c r="C432" i="760"/>
  <c r="I431" i="760"/>
  <c r="C431" i="760"/>
  <c r="C430" i="760"/>
  <c r="I429" i="760"/>
  <c r="C429" i="760"/>
  <c r="C428" i="760"/>
  <c r="I427" i="760"/>
  <c r="C427" i="760"/>
  <c r="C426" i="760"/>
  <c r="C425" i="760"/>
  <c r="C424" i="760"/>
  <c r="C423" i="760"/>
  <c r="C422" i="760"/>
  <c r="I421" i="760"/>
  <c r="C421" i="760"/>
  <c r="C420" i="760"/>
  <c r="I419" i="760"/>
  <c r="C419" i="760"/>
  <c r="C418" i="760"/>
  <c r="I417" i="760"/>
  <c r="C417" i="760"/>
  <c r="C416" i="760"/>
  <c r="I415" i="760"/>
  <c r="C415" i="760"/>
  <c r="C414" i="760"/>
  <c r="I413" i="760"/>
  <c r="C413" i="760"/>
  <c r="C412" i="760"/>
  <c r="I411" i="760"/>
  <c r="C411" i="760"/>
  <c r="C410" i="760"/>
  <c r="I409" i="760"/>
  <c r="C409" i="760"/>
  <c r="C408" i="760"/>
  <c r="I407" i="760"/>
  <c r="C407" i="760"/>
  <c r="C406" i="760"/>
  <c r="I405" i="760"/>
  <c r="C405" i="760"/>
  <c r="C404" i="760"/>
  <c r="I403" i="760"/>
  <c r="C403" i="760"/>
  <c r="C402" i="760"/>
  <c r="I401" i="760"/>
  <c r="C401" i="760"/>
  <c r="C400" i="760"/>
  <c r="I399" i="760"/>
  <c r="C399" i="760"/>
  <c r="C398" i="760"/>
  <c r="I397" i="760"/>
  <c r="C397" i="760"/>
  <c r="C396" i="760"/>
  <c r="I395" i="760"/>
  <c r="C395" i="760"/>
  <c r="C394" i="760"/>
  <c r="I393" i="760"/>
  <c r="C393" i="760"/>
  <c r="C392" i="760"/>
  <c r="I391" i="760"/>
  <c r="C391" i="760"/>
  <c r="C390" i="760"/>
  <c r="I389" i="760"/>
  <c r="C389" i="760"/>
  <c r="C388" i="760"/>
  <c r="I387" i="760"/>
  <c r="C387" i="760"/>
  <c r="C386" i="760"/>
  <c r="I385" i="760"/>
  <c r="C385" i="760"/>
  <c r="C384" i="760"/>
  <c r="I383" i="760"/>
  <c r="C383" i="760"/>
  <c r="D382" i="760"/>
  <c r="C381" i="760"/>
  <c r="C380" i="760"/>
  <c r="C379" i="760"/>
  <c r="C378" i="760"/>
  <c r="C377" i="760"/>
  <c r="C376" i="760"/>
  <c r="C375" i="760"/>
  <c r="C374" i="760"/>
  <c r="C373" i="760"/>
  <c r="C372" i="760"/>
  <c r="C371" i="760"/>
  <c r="C370" i="760"/>
  <c r="C369" i="760"/>
  <c r="C368" i="760"/>
  <c r="C367" i="760"/>
  <c r="C366" i="760"/>
  <c r="C365" i="760"/>
  <c r="C364" i="760"/>
  <c r="C363" i="760"/>
  <c r="C362" i="760"/>
  <c r="C361" i="760"/>
  <c r="C360" i="760"/>
  <c r="I359" i="760"/>
  <c r="C359" i="760"/>
  <c r="C358" i="760"/>
  <c r="I357" i="760"/>
  <c r="C357" i="760"/>
  <c r="C356" i="760"/>
  <c r="C355" i="760"/>
  <c r="C354" i="760"/>
  <c r="C353" i="760"/>
  <c r="C352" i="760"/>
  <c r="C351" i="760"/>
  <c r="C350" i="760"/>
  <c r="I349" i="760"/>
  <c r="C349" i="760"/>
  <c r="C348" i="760"/>
  <c r="C347" i="760"/>
  <c r="C346" i="760"/>
  <c r="C345" i="760"/>
  <c r="C344" i="760"/>
  <c r="C343" i="760"/>
  <c r="C342" i="760"/>
  <c r="I341" i="760"/>
  <c r="C341" i="760"/>
  <c r="C340" i="760"/>
  <c r="I339" i="760"/>
  <c r="C339" i="760"/>
  <c r="C338" i="760"/>
  <c r="C337" i="760"/>
  <c r="C336" i="760"/>
  <c r="I335" i="760"/>
  <c r="C335" i="760"/>
  <c r="C334" i="760"/>
  <c r="I333" i="760"/>
  <c r="C333" i="760"/>
  <c r="I332" i="760"/>
  <c r="C332" i="760"/>
  <c r="C331" i="760"/>
  <c r="I330" i="760"/>
  <c r="C330" i="760"/>
  <c r="I329" i="760"/>
  <c r="C329" i="760"/>
  <c r="C328" i="760"/>
  <c r="I327" i="760"/>
  <c r="C327" i="760"/>
  <c r="I326" i="760"/>
  <c r="C326" i="760"/>
  <c r="C325" i="760"/>
  <c r="I324" i="760"/>
  <c r="C324" i="760"/>
  <c r="I323" i="760"/>
  <c r="C323" i="760"/>
  <c r="C322" i="760"/>
  <c r="I321" i="760"/>
  <c r="C321" i="760"/>
  <c r="I320" i="760"/>
  <c r="C320" i="760"/>
  <c r="C319" i="760"/>
  <c r="I318" i="760"/>
  <c r="C318" i="760"/>
  <c r="I317" i="760"/>
  <c r="C317" i="760"/>
  <c r="C316" i="760"/>
  <c r="I315" i="760"/>
  <c r="C315" i="760"/>
  <c r="I314" i="760"/>
  <c r="C314" i="760"/>
  <c r="C313" i="760"/>
  <c r="I312" i="760"/>
  <c r="C312" i="760"/>
  <c r="I311" i="760"/>
  <c r="C311" i="760"/>
  <c r="C310" i="760"/>
  <c r="I309" i="760"/>
  <c r="C309" i="760"/>
  <c r="I308" i="760"/>
  <c r="C308" i="760"/>
  <c r="C307" i="760"/>
  <c r="I306" i="760"/>
  <c r="C306" i="760"/>
  <c r="I305" i="760"/>
  <c r="C305" i="760"/>
  <c r="C304" i="760"/>
  <c r="I303" i="760"/>
  <c r="C303" i="760"/>
  <c r="C302" i="760"/>
  <c r="I301" i="760"/>
  <c r="C301" i="760"/>
  <c r="C300" i="760"/>
  <c r="I299" i="760"/>
  <c r="C299" i="760"/>
  <c r="I298" i="760"/>
  <c r="C298" i="760"/>
  <c r="C297" i="760"/>
  <c r="I296" i="760"/>
  <c r="C296" i="760"/>
  <c r="C295" i="760"/>
  <c r="I294" i="760"/>
  <c r="C294" i="760"/>
  <c r="I293" i="760"/>
  <c r="C293" i="760"/>
  <c r="I292" i="760"/>
  <c r="C292" i="760"/>
  <c r="D291" i="760"/>
  <c r="I290" i="760"/>
  <c r="C290" i="760"/>
  <c r="I289" i="760"/>
  <c r="C289" i="760"/>
  <c r="I288" i="760"/>
  <c r="C288" i="760"/>
  <c r="I287" i="760"/>
  <c r="C287" i="760"/>
  <c r="I286" i="760"/>
  <c r="C286" i="760"/>
  <c r="I285" i="760"/>
  <c r="C285" i="760"/>
  <c r="D284" i="760"/>
  <c r="C283" i="760"/>
  <c r="C282" i="760"/>
  <c r="C281" i="760"/>
  <c r="C280" i="760"/>
  <c r="D279" i="760"/>
  <c r="C278" i="760"/>
  <c r="C277" i="760"/>
  <c r="C276" i="760"/>
  <c r="I275" i="760"/>
  <c r="C275" i="760"/>
  <c r="C274" i="760"/>
  <c r="I273" i="760"/>
  <c r="C273" i="760"/>
  <c r="C272" i="760"/>
  <c r="I271" i="760"/>
  <c r="C271" i="760"/>
  <c r="C270" i="760"/>
  <c r="I269" i="760"/>
  <c r="C269" i="760"/>
  <c r="C268" i="760"/>
  <c r="I267" i="760"/>
  <c r="C267" i="760"/>
  <c r="C266" i="760"/>
  <c r="I265" i="760"/>
  <c r="C265" i="760"/>
  <c r="C264" i="760"/>
  <c r="I263" i="760"/>
  <c r="C263" i="760"/>
  <c r="C262" i="760"/>
  <c r="I261" i="760"/>
  <c r="C261" i="760"/>
  <c r="C260" i="760"/>
  <c r="I259" i="760"/>
  <c r="C259" i="760"/>
  <c r="C258" i="760"/>
  <c r="I257" i="760"/>
  <c r="C257" i="760"/>
  <c r="C256" i="760"/>
  <c r="I255" i="760"/>
  <c r="C255" i="760"/>
  <c r="C254" i="760"/>
  <c r="I253" i="760"/>
  <c r="C253" i="760"/>
  <c r="C252" i="760"/>
  <c r="I251" i="760"/>
  <c r="C251" i="760"/>
  <c r="C250" i="760"/>
  <c r="I249" i="760"/>
  <c r="C249" i="760"/>
  <c r="C248" i="760"/>
  <c r="I247" i="760"/>
  <c r="C247" i="760"/>
  <c r="C246" i="760"/>
  <c r="I245" i="760"/>
  <c r="C245" i="760"/>
  <c r="C244" i="760"/>
  <c r="I243" i="760"/>
  <c r="C243" i="760"/>
  <c r="C242" i="760"/>
  <c r="I241" i="760"/>
  <c r="C241" i="760"/>
  <c r="C240" i="760"/>
  <c r="I239" i="760"/>
  <c r="C239" i="760"/>
  <c r="C238" i="760"/>
  <c r="I237" i="760"/>
  <c r="C237" i="760"/>
  <c r="C236" i="760"/>
  <c r="I235" i="760"/>
  <c r="C235" i="760"/>
  <c r="C234" i="760"/>
  <c r="I233" i="760"/>
  <c r="C233" i="760"/>
  <c r="C232" i="760"/>
  <c r="I231" i="760"/>
  <c r="C231" i="760"/>
  <c r="C230" i="760"/>
  <c r="I229" i="760"/>
  <c r="C229" i="760"/>
  <c r="C228" i="760"/>
  <c r="I227" i="760"/>
  <c r="C227" i="760"/>
  <c r="C226" i="760"/>
  <c r="I225" i="760"/>
  <c r="C225" i="760"/>
  <c r="C224" i="760"/>
  <c r="I223" i="760"/>
  <c r="C223" i="760"/>
  <c r="C222" i="760"/>
  <c r="I221" i="760"/>
  <c r="C221" i="760"/>
  <c r="C220" i="760"/>
  <c r="I219" i="760"/>
  <c r="C219" i="760"/>
  <c r="C218" i="760"/>
  <c r="I217" i="760"/>
  <c r="C217" i="760"/>
  <c r="C216" i="760"/>
  <c r="I215" i="760"/>
  <c r="C215" i="760"/>
  <c r="C214" i="760"/>
  <c r="I213" i="760"/>
  <c r="C213" i="760"/>
  <c r="C212" i="760"/>
  <c r="I211" i="760"/>
  <c r="C211" i="760"/>
  <c r="C210" i="760"/>
  <c r="I209" i="760"/>
  <c r="C209" i="760"/>
  <c r="C208" i="760"/>
  <c r="I207" i="760"/>
  <c r="C207" i="760"/>
  <c r="C206" i="760"/>
  <c r="I205" i="760"/>
  <c r="C205" i="760"/>
  <c r="C204" i="760"/>
  <c r="I203" i="760"/>
  <c r="C203" i="760"/>
  <c r="C202" i="760"/>
  <c r="I201" i="760"/>
  <c r="C201" i="760"/>
  <c r="C200" i="760"/>
  <c r="I199" i="760"/>
  <c r="C199" i="760"/>
  <c r="C198" i="760"/>
  <c r="I197" i="760"/>
  <c r="C197" i="760"/>
  <c r="C196" i="760"/>
  <c r="I195" i="760"/>
  <c r="C195" i="760"/>
  <c r="C194" i="760"/>
  <c r="I193" i="760"/>
  <c r="C193" i="760"/>
  <c r="C192" i="760"/>
  <c r="I191" i="760"/>
  <c r="C191" i="760"/>
  <c r="C190" i="760"/>
  <c r="I189" i="760"/>
  <c r="C189" i="760"/>
  <c r="C188" i="760"/>
  <c r="I187" i="760"/>
  <c r="C187" i="760"/>
  <c r="C186" i="760"/>
  <c r="I185" i="760"/>
  <c r="C185" i="760"/>
  <c r="C184" i="760"/>
  <c r="I183" i="760"/>
  <c r="C183" i="760"/>
  <c r="C182" i="760"/>
  <c r="I181" i="760"/>
  <c r="C181" i="760"/>
  <c r="C180" i="760"/>
  <c r="I179" i="760"/>
  <c r="C179" i="760"/>
  <c r="C178" i="760"/>
  <c r="I177" i="760"/>
  <c r="C177" i="760"/>
  <c r="C176" i="760"/>
  <c r="I175" i="760"/>
  <c r="C175" i="760"/>
  <c r="C174" i="760"/>
  <c r="I173" i="760"/>
  <c r="C173" i="760"/>
  <c r="C172" i="760"/>
  <c r="I171" i="760"/>
  <c r="C171" i="760"/>
  <c r="C170" i="760"/>
  <c r="I169" i="760"/>
  <c r="C169" i="760"/>
  <c r="C168" i="760"/>
  <c r="I167" i="760"/>
  <c r="C167" i="760"/>
  <c r="C166" i="760"/>
  <c r="I165" i="760"/>
  <c r="C165" i="760"/>
  <c r="C164" i="760"/>
  <c r="I163" i="760"/>
  <c r="C163" i="760"/>
  <c r="C162" i="760"/>
  <c r="I161" i="760"/>
  <c r="C161" i="760"/>
  <c r="C160" i="760"/>
  <c r="I159" i="760"/>
  <c r="C159" i="760"/>
  <c r="C158" i="760"/>
  <c r="I157" i="760"/>
  <c r="C157" i="760"/>
  <c r="C156" i="760"/>
  <c r="I155" i="760"/>
  <c r="C155" i="760"/>
  <c r="C154" i="760"/>
  <c r="I153" i="760"/>
  <c r="C153" i="760"/>
  <c r="C152" i="760"/>
  <c r="C151" i="760"/>
  <c r="C149" i="760"/>
  <c r="C148" i="760"/>
  <c r="C147" i="760"/>
  <c r="C146" i="760"/>
  <c r="C145" i="760"/>
  <c r="C144" i="760"/>
  <c r="C143" i="760"/>
  <c r="I142" i="760"/>
  <c r="C142" i="760"/>
  <c r="C141" i="760"/>
  <c r="C140" i="760"/>
  <c r="C139" i="760"/>
  <c r="C138" i="760"/>
  <c r="C137" i="760"/>
  <c r="C136" i="760"/>
  <c r="C134" i="760"/>
  <c r="C133" i="760"/>
  <c r="C132" i="760"/>
  <c r="C131" i="760"/>
  <c r="C130" i="760"/>
  <c r="C129" i="760"/>
  <c r="C128" i="760"/>
  <c r="C127" i="760"/>
  <c r="C126" i="760"/>
  <c r="C125" i="760"/>
  <c r="C124" i="760"/>
  <c r="C123" i="760"/>
  <c r="C122" i="760"/>
  <c r="C121" i="760"/>
  <c r="C120" i="760"/>
  <c r="C119" i="760"/>
  <c r="C118" i="760"/>
  <c r="C117" i="760"/>
  <c r="C116" i="760"/>
  <c r="C115" i="760"/>
  <c r="C114" i="760"/>
  <c r="C113" i="760"/>
  <c r="C112" i="760"/>
  <c r="C111" i="760"/>
  <c r="C110" i="760"/>
  <c r="C109" i="760"/>
  <c r="C108" i="760"/>
  <c r="C107" i="760"/>
  <c r="C106" i="760"/>
  <c r="I105" i="760"/>
  <c r="C105" i="760"/>
  <c r="C104" i="760"/>
  <c r="C103" i="760"/>
  <c r="C102" i="760"/>
  <c r="C101" i="760"/>
  <c r="C100" i="760"/>
  <c r="C99" i="760"/>
  <c r="C98" i="760"/>
  <c r="I97" i="760"/>
  <c r="C97" i="760"/>
  <c r="C96" i="760"/>
  <c r="C95" i="760"/>
  <c r="C94" i="760"/>
  <c r="C93" i="760"/>
  <c r="C92" i="760"/>
  <c r="C91" i="760"/>
  <c r="C90" i="760"/>
  <c r="I89" i="760"/>
  <c r="C89" i="760"/>
  <c r="C88" i="760"/>
  <c r="C87" i="760"/>
  <c r="C86" i="760"/>
  <c r="C85" i="760"/>
  <c r="C84" i="760"/>
  <c r="C83" i="760"/>
  <c r="C82" i="760"/>
  <c r="C81" i="760"/>
  <c r="C79" i="760"/>
  <c r="I78" i="760"/>
  <c r="C78" i="760"/>
  <c r="C77" i="760"/>
  <c r="C76" i="760"/>
  <c r="C75" i="760"/>
  <c r="C74" i="760"/>
  <c r="C73" i="760"/>
  <c r="C72" i="760"/>
  <c r="C71" i="760"/>
  <c r="C70" i="760"/>
  <c r="C69" i="760"/>
  <c r="C68" i="760"/>
  <c r="C67" i="760"/>
  <c r="C66" i="760"/>
  <c r="C65" i="760"/>
  <c r="C64" i="760"/>
  <c r="C63" i="760"/>
  <c r="C62" i="760"/>
  <c r="C61" i="760"/>
  <c r="C60" i="760"/>
  <c r="C59" i="760"/>
  <c r="C58" i="760"/>
  <c r="C57" i="760"/>
  <c r="C56" i="760"/>
  <c r="C55" i="760"/>
  <c r="C54" i="760"/>
  <c r="C53" i="760"/>
  <c r="C52" i="760"/>
  <c r="C51" i="760"/>
  <c r="C50" i="760"/>
  <c r="C49" i="760"/>
  <c r="C48" i="760"/>
  <c r="C47" i="760"/>
  <c r="C46" i="760"/>
  <c r="C45" i="760"/>
  <c r="C44" i="760"/>
  <c r="C43" i="760"/>
  <c r="C42" i="760"/>
  <c r="C41" i="760"/>
  <c r="C40" i="760"/>
  <c r="C39" i="760"/>
  <c r="C38" i="760"/>
  <c r="C37" i="760"/>
  <c r="C36" i="760"/>
  <c r="C35" i="760"/>
  <c r="C34" i="760"/>
  <c r="C33" i="760"/>
  <c r="C32" i="760"/>
  <c r="C31" i="760"/>
  <c r="C30" i="760"/>
  <c r="C29" i="760"/>
  <c r="C28" i="760"/>
  <c r="C27" i="760"/>
  <c r="C26" i="760"/>
  <c r="C25" i="760"/>
  <c r="C24" i="760"/>
  <c r="C23" i="760"/>
  <c r="C22" i="760"/>
  <c r="C21" i="760"/>
  <c r="C20" i="760"/>
  <c r="C19" i="760"/>
  <c r="C18" i="760"/>
  <c r="C17" i="760"/>
  <c r="C16" i="760"/>
  <c r="C15" i="760"/>
  <c r="C14" i="760"/>
  <c r="C13" i="760"/>
  <c r="C12" i="760"/>
  <c r="C11" i="760"/>
  <c r="C10" i="760"/>
  <c r="B6" i="760"/>
  <c r="B5" i="760"/>
  <c r="C599" i="759"/>
  <c r="D597" i="759"/>
  <c r="D596" i="759"/>
  <c r="D595" i="759"/>
  <c r="D594" i="759"/>
  <c r="D593" i="759"/>
  <c r="D592" i="759"/>
  <c r="D591" i="759"/>
  <c r="D590" i="759"/>
  <c r="D589" i="759"/>
  <c r="D588" i="759"/>
  <c r="D587" i="759"/>
  <c r="D586" i="759"/>
  <c r="D585" i="759"/>
  <c r="D584" i="759"/>
  <c r="D583" i="759"/>
  <c r="C583" i="759"/>
  <c r="B583" i="759"/>
  <c r="B584" i="759" s="1"/>
  <c r="D582" i="759"/>
  <c r="C582" i="759"/>
  <c r="C581" i="759"/>
  <c r="C580" i="759"/>
  <c r="C579" i="759"/>
  <c r="C578" i="759"/>
  <c r="C577" i="759"/>
  <c r="C576" i="759"/>
  <c r="C575" i="759"/>
  <c r="C574" i="759"/>
  <c r="C573" i="759"/>
  <c r="C572" i="759"/>
  <c r="C571" i="759"/>
  <c r="C570" i="759"/>
  <c r="C569" i="759"/>
  <c r="C568" i="759"/>
  <c r="C567" i="759"/>
  <c r="C566" i="759"/>
  <c r="C565" i="759"/>
  <c r="C564" i="759"/>
  <c r="C563" i="759"/>
  <c r="C562" i="759"/>
  <c r="C561" i="759"/>
  <c r="C560" i="759"/>
  <c r="C559" i="759"/>
  <c r="C558" i="759"/>
  <c r="C557" i="759"/>
  <c r="C556" i="759"/>
  <c r="C555" i="759"/>
  <c r="C554" i="759"/>
  <c r="C553" i="759"/>
  <c r="C552" i="759"/>
  <c r="C551" i="759"/>
  <c r="C550" i="759"/>
  <c r="D549" i="759"/>
  <c r="C548" i="759"/>
  <c r="I547" i="759"/>
  <c r="C547" i="759"/>
  <c r="C546" i="759"/>
  <c r="I545" i="759"/>
  <c r="C545" i="759"/>
  <c r="C544" i="759"/>
  <c r="I543" i="759"/>
  <c r="C543" i="759"/>
  <c r="I542" i="759"/>
  <c r="C542" i="759"/>
  <c r="C541" i="759"/>
  <c r="I540" i="759"/>
  <c r="C540" i="759"/>
  <c r="A540" i="759"/>
  <c r="C539" i="759"/>
  <c r="I538" i="759"/>
  <c r="C538" i="759"/>
  <c r="A538" i="759"/>
  <c r="C537" i="759"/>
  <c r="I536" i="759"/>
  <c r="C536" i="759"/>
  <c r="A536" i="759"/>
  <c r="C535" i="759"/>
  <c r="I534" i="759"/>
  <c r="C534" i="759"/>
  <c r="A534" i="759"/>
  <c r="C533" i="759"/>
  <c r="I532" i="759"/>
  <c r="C532" i="759"/>
  <c r="A532" i="759"/>
  <c r="C531" i="759"/>
  <c r="I530" i="759"/>
  <c r="C530" i="759"/>
  <c r="A530" i="759"/>
  <c r="C529" i="759"/>
  <c r="I528" i="759"/>
  <c r="C528" i="759"/>
  <c r="A528" i="759"/>
  <c r="C527" i="759"/>
  <c r="I526" i="759"/>
  <c r="C526" i="759"/>
  <c r="A526" i="759"/>
  <c r="C525" i="759"/>
  <c r="I524" i="759"/>
  <c r="C524" i="759"/>
  <c r="A524" i="759"/>
  <c r="C523" i="759"/>
  <c r="I522" i="759"/>
  <c r="C522" i="759"/>
  <c r="A522" i="759"/>
  <c r="C521" i="759"/>
  <c r="I520" i="759"/>
  <c r="C520" i="759"/>
  <c r="A520" i="759"/>
  <c r="C519" i="759"/>
  <c r="I518" i="759"/>
  <c r="C518" i="759"/>
  <c r="A518" i="759"/>
  <c r="I517" i="759"/>
  <c r="C517" i="759"/>
  <c r="I516" i="759"/>
  <c r="C516" i="759"/>
  <c r="C515" i="759"/>
  <c r="C514" i="759"/>
  <c r="C513" i="759"/>
  <c r="C512" i="759"/>
  <c r="C511" i="759"/>
  <c r="C510" i="759"/>
  <c r="I509" i="759"/>
  <c r="C509" i="759"/>
  <c r="D508" i="759"/>
  <c r="I507" i="759"/>
  <c r="C507" i="759"/>
  <c r="C506" i="759"/>
  <c r="I505" i="759"/>
  <c r="C505" i="759"/>
  <c r="C504" i="759"/>
  <c r="C503" i="759"/>
  <c r="C502" i="759"/>
  <c r="I501" i="759"/>
  <c r="C501" i="759"/>
  <c r="C500" i="759"/>
  <c r="I499" i="759"/>
  <c r="C499" i="759"/>
  <c r="I498" i="759"/>
  <c r="C498" i="759"/>
  <c r="I497" i="759"/>
  <c r="C497" i="759"/>
  <c r="C496" i="759"/>
  <c r="I495" i="759"/>
  <c r="C495" i="759"/>
  <c r="C494" i="759"/>
  <c r="C493" i="759"/>
  <c r="C492" i="759"/>
  <c r="I491" i="759"/>
  <c r="C491" i="759"/>
  <c r="C490" i="759"/>
  <c r="I489" i="759"/>
  <c r="C489" i="759"/>
  <c r="I488" i="759"/>
  <c r="C488" i="759"/>
  <c r="I487" i="759"/>
  <c r="C487" i="759"/>
  <c r="C486" i="759"/>
  <c r="I485" i="759"/>
  <c r="C485" i="759"/>
  <c r="C484" i="759"/>
  <c r="C483" i="759"/>
  <c r="C482" i="759"/>
  <c r="I481" i="759"/>
  <c r="C481" i="759"/>
  <c r="C480" i="759"/>
  <c r="I479" i="759"/>
  <c r="C479" i="759"/>
  <c r="I478" i="759"/>
  <c r="C478" i="759"/>
  <c r="I477" i="759"/>
  <c r="C477" i="759"/>
  <c r="C476" i="759"/>
  <c r="I475" i="759"/>
  <c r="C475" i="759"/>
  <c r="C474" i="759"/>
  <c r="C473" i="759"/>
  <c r="C472" i="759"/>
  <c r="I471" i="759"/>
  <c r="C471" i="759"/>
  <c r="C470" i="759"/>
  <c r="I469" i="759"/>
  <c r="C469" i="759"/>
  <c r="I468" i="759"/>
  <c r="C468" i="759"/>
  <c r="D467" i="759"/>
  <c r="C466" i="759"/>
  <c r="I465" i="759"/>
  <c r="C465" i="759"/>
  <c r="C464" i="759"/>
  <c r="C463" i="759"/>
  <c r="C462" i="759"/>
  <c r="I461" i="759"/>
  <c r="C461" i="759"/>
  <c r="I460" i="759"/>
  <c r="C460" i="759"/>
  <c r="C459" i="759"/>
  <c r="I458" i="759"/>
  <c r="C458" i="759"/>
  <c r="C457" i="759"/>
  <c r="I456" i="759"/>
  <c r="C456" i="759"/>
  <c r="C455" i="759"/>
  <c r="I454" i="759"/>
  <c r="C454" i="759"/>
  <c r="C453" i="759"/>
  <c r="C452" i="759"/>
  <c r="I451" i="759"/>
  <c r="C451" i="759"/>
  <c r="C450" i="759"/>
  <c r="I449" i="759"/>
  <c r="C449" i="759"/>
  <c r="C448" i="759"/>
  <c r="I447" i="759"/>
  <c r="C447" i="759"/>
  <c r="C446" i="759"/>
  <c r="I445" i="759"/>
  <c r="C445" i="759"/>
  <c r="C444" i="759"/>
  <c r="I443" i="759"/>
  <c r="C443" i="759"/>
  <c r="C442" i="759"/>
  <c r="I441" i="759"/>
  <c r="C441" i="759"/>
  <c r="C440" i="759"/>
  <c r="I439" i="759"/>
  <c r="C439" i="759"/>
  <c r="C438" i="759"/>
  <c r="I437" i="759"/>
  <c r="C437" i="759"/>
  <c r="C436" i="759"/>
  <c r="I435" i="759"/>
  <c r="C435" i="759"/>
  <c r="C434" i="759"/>
  <c r="I433" i="759"/>
  <c r="C433" i="759"/>
  <c r="C432" i="759"/>
  <c r="I431" i="759"/>
  <c r="C431" i="759"/>
  <c r="C430" i="759"/>
  <c r="I429" i="759"/>
  <c r="C429" i="759"/>
  <c r="C428" i="759"/>
  <c r="I427" i="759"/>
  <c r="C427" i="759"/>
  <c r="C426" i="759"/>
  <c r="C425" i="759"/>
  <c r="C424" i="759"/>
  <c r="C423" i="759"/>
  <c r="C422" i="759"/>
  <c r="I421" i="759"/>
  <c r="C421" i="759"/>
  <c r="C420" i="759"/>
  <c r="I419" i="759"/>
  <c r="C419" i="759"/>
  <c r="C418" i="759"/>
  <c r="I417" i="759"/>
  <c r="C417" i="759"/>
  <c r="C416" i="759"/>
  <c r="I415" i="759"/>
  <c r="C415" i="759"/>
  <c r="C414" i="759"/>
  <c r="I413" i="759"/>
  <c r="C413" i="759"/>
  <c r="C412" i="759"/>
  <c r="I411" i="759"/>
  <c r="C411" i="759"/>
  <c r="C410" i="759"/>
  <c r="I409" i="759"/>
  <c r="C409" i="759"/>
  <c r="C408" i="759"/>
  <c r="I407" i="759"/>
  <c r="C407" i="759"/>
  <c r="C406" i="759"/>
  <c r="I405" i="759"/>
  <c r="C405" i="759"/>
  <c r="C404" i="759"/>
  <c r="I403" i="759"/>
  <c r="C403" i="759"/>
  <c r="C402" i="759"/>
  <c r="I401" i="759"/>
  <c r="C401" i="759"/>
  <c r="C400" i="759"/>
  <c r="I399" i="759"/>
  <c r="C399" i="759"/>
  <c r="C398" i="759"/>
  <c r="I397" i="759"/>
  <c r="C397" i="759"/>
  <c r="C396" i="759"/>
  <c r="I395" i="759"/>
  <c r="C395" i="759"/>
  <c r="C394" i="759"/>
  <c r="I393" i="759"/>
  <c r="C393" i="759"/>
  <c r="C392" i="759"/>
  <c r="I391" i="759"/>
  <c r="C391" i="759"/>
  <c r="C390" i="759"/>
  <c r="I389" i="759"/>
  <c r="C389" i="759"/>
  <c r="C388" i="759"/>
  <c r="I387" i="759"/>
  <c r="C387" i="759"/>
  <c r="C386" i="759"/>
  <c r="I385" i="759"/>
  <c r="C385" i="759"/>
  <c r="C384" i="759"/>
  <c r="I383" i="759"/>
  <c r="C383" i="759"/>
  <c r="D382" i="759"/>
  <c r="C381" i="759"/>
  <c r="C380" i="759"/>
  <c r="C379" i="759"/>
  <c r="C378" i="759"/>
  <c r="C377" i="759"/>
  <c r="C376" i="759"/>
  <c r="C375" i="759"/>
  <c r="C374" i="759"/>
  <c r="C373" i="759"/>
  <c r="C372" i="759"/>
  <c r="C371" i="759"/>
  <c r="C370" i="759"/>
  <c r="C369" i="759"/>
  <c r="C368" i="759"/>
  <c r="C367" i="759"/>
  <c r="C366" i="759"/>
  <c r="C365" i="759"/>
  <c r="C364" i="759"/>
  <c r="C363" i="759"/>
  <c r="C362" i="759"/>
  <c r="C361" i="759"/>
  <c r="C360" i="759"/>
  <c r="I359" i="759"/>
  <c r="C359" i="759"/>
  <c r="C358" i="759"/>
  <c r="I357" i="759"/>
  <c r="C357" i="759"/>
  <c r="C356" i="759"/>
  <c r="C355" i="759"/>
  <c r="C354" i="759"/>
  <c r="C353" i="759"/>
  <c r="C352" i="759"/>
  <c r="C351" i="759"/>
  <c r="C350" i="759"/>
  <c r="I349" i="759"/>
  <c r="C349" i="759"/>
  <c r="C348" i="759"/>
  <c r="C347" i="759"/>
  <c r="C346" i="759"/>
  <c r="C345" i="759"/>
  <c r="C344" i="759"/>
  <c r="C343" i="759"/>
  <c r="C342" i="759"/>
  <c r="I341" i="759"/>
  <c r="C341" i="759"/>
  <c r="C340" i="759"/>
  <c r="I339" i="759"/>
  <c r="C339" i="759"/>
  <c r="C338" i="759"/>
  <c r="C337" i="759"/>
  <c r="C336" i="759"/>
  <c r="I335" i="759"/>
  <c r="C335" i="759"/>
  <c r="C334" i="759"/>
  <c r="I333" i="759"/>
  <c r="C333" i="759"/>
  <c r="I332" i="759"/>
  <c r="C332" i="759"/>
  <c r="C331" i="759"/>
  <c r="I330" i="759"/>
  <c r="C330" i="759"/>
  <c r="I329" i="759"/>
  <c r="C329" i="759"/>
  <c r="C328" i="759"/>
  <c r="I327" i="759"/>
  <c r="C327" i="759"/>
  <c r="I326" i="759"/>
  <c r="C326" i="759"/>
  <c r="C325" i="759"/>
  <c r="I324" i="759"/>
  <c r="C324" i="759"/>
  <c r="I323" i="759"/>
  <c r="C323" i="759"/>
  <c r="C322" i="759"/>
  <c r="I321" i="759"/>
  <c r="C321" i="759"/>
  <c r="I320" i="759"/>
  <c r="C320" i="759"/>
  <c r="C319" i="759"/>
  <c r="I318" i="759"/>
  <c r="C318" i="759"/>
  <c r="I317" i="759"/>
  <c r="C317" i="759"/>
  <c r="C316" i="759"/>
  <c r="I315" i="759"/>
  <c r="C315" i="759"/>
  <c r="I314" i="759"/>
  <c r="C314" i="759"/>
  <c r="C313" i="759"/>
  <c r="I312" i="759"/>
  <c r="C312" i="759"/>
  <c r="I311" i="759"/>
  <c r="C311" i="759"/>
  <c r="C310" i="759"/>
  <c r="I309" i="759"/>
  <c r="C309" i="759"/>
  <c r="I308" i="759"/>
  <c r="C308" i="759"/>
  <c r="C307" i="759"/>
  <c r="I306" i="759"/>
  <c r="C306" i="759"/>
  <c r="I305" i="759"/>
  <c r="C305" i="759"/>
  <c r="C304" i="759"/>
  <c r="I303" i="759"/>
  <c r="C303" i="759"/>
  <c r="C302" i="759"/>
  <c r="I301" i="759"/>
  <c r="C301" i="759"/>
  <c r="C300" i="759"/>
  <c r="I299" i="759"/>
  <c r="C299" i="759"/>
  <c r="I298" i="759"/>
  <c r="C298" i="759"/>
  <c r="C297" i="759"/>
  <c r="I296" i="759"/>
  <c r="C296" i="759"/>
  <c r="C295" i="759"/>
  <c r="I294" i="759"/>
  <c r="C294" i="759"/>
  <c r="I293" i="759"/>
  <c r="C293" i="759"/>
  <c r="I292" i="759"/>
  <c r="C292" i="759"/>
  <c r="D291" i="759"/>
  <c r="I290" i="759"/>
  <c r="C290" i="759"/>
  <c r="I289" i="759"/>
  <c r="C289" i="759"/>
  <c r="I288" i="759"/>
  <c r="C288" i="759"/>
  <c r="I287" i="759"/>
  <c r="C287" i="759"/>
  <c r="I286" i="759"/>
  <c r="C286" i="759"/>
  <c r="I285" i="759"/>
  <c r="C285" i="759"/>
  <c r="D284" i="759"/>
  <c r="C283" i="759"/>
  <c r="C282" i="759"/>
  <c r="C281" i="759"/>
  <c r="C280" i="759"/>
  <c r="D279" i="759"/>
  <c r="C278" i="759"/>
  <c r="C277" i="759"/>
  <c r="C276" i="759"/>
  <c r="I275" i="759"/>
  <c r="C275" i="759"/>
  <c r="C274" i="759"/>
  <c r="I273" i="759"/>
  <c r="C273" i="759"/>
  <c r="C272" i="759"/>
  <c r="I271" i="759"/>
  <c r="C271" i="759"/>
  <c r="C270" i="759"/>
  <c r="I269" i="759"/>
  <c r="C269" i="759"/>
  <c r="C268" i="759"/>
  <c r="I267" i="759"/>
  <c r="C267" i="759"/>
  <c r="C266" i="759"/>
  <c r="I265" i="759"/>
  <c r="C265" i="759"/>
  <c r="C264" i="759"/>
  <c r="I263" i="759"/>
  <c r="C263" i="759"/>
  <c r="C262" i="759"/>
  <c r="I261" i="759"/>
  <c r="C261" i="759"/>
  <c r="C260" i="759"/>
  <c r="I259" i="759"/>
  <c r="C259" i="759"/>
  <c r="C258" i="759"/>
  <c r="I257" i="759"/>
  <c r="C257" i="759"/>
  <c r="C256" i="759"/>
  <c r="I255" i="759"/>
  <c r="C255" i="759"/>
  <c r="C254" i="759"/>
  <c r="I253" i="759"/>
  <c r="C253" i="759"/>
  <c r="C252" i="759"/>
  <c r="I251" i="759"/>
  <c r="C251" i="759"/>
  <c r="C250" i="759"/>
  <c r="I249" i="759"/>
  <c r="C249" i="759"/>
  <c r="C248" i="759"/>
  <c r="I247" i="759"/>
  <c r="C247" i="759"/>
  <c r="C246" i="759"/>
  <c r="I245" i="759"/>
  <c r="C245" i="759"/>
  <c r="C244" i="759"/>
  <c r="I243" i="759"/>
  <c r="C243" i="759"/>
  <c r="C242" i="759"/>
  <c r="I241" i="759"/>
  <c r="C241" i="759"/>
  <c r="C240" i="759"/>
  <c r="I239" i="759"/>
  <c r="C239" i="759"/>
  <c r="C238" i="759"/>
  <c r="I237" i="759"/>
  <c r="C237" i="759"/>
  <c r="C236" i="759"/>
  <c r="I235" i="759"/>
  <c r="C235" i="759"/>
  <c r="C234" i="759"/>
  <c r="I233" i="759"/>
  <c r="C233" i="759"/>
  <c r="C232" i="759"/>
  <c r="I231" i="759"/>
  <c r="C231" i="759"/>
  <c r="C230" i="759"/>
  <c r="I229" i="759"/>
  <c r="C229" i="759"/>
  <c r="C228" i="759"/>
  <c r="I227" i="759"/>
  <c r="C227" i="759"/>
  <c r="C226" i="759"/>
  <c r="I225" i="759"/>
  <c r="C225" i="759"/>
  <c r="C224" i="759"/>
  <c r="I223" i="759"/>
  <c r="C223" i="759"/>
  <c r="C222" i="759"/>
  <c r="I221" i="759"/>
  <c r="C221" i="759"/>
  <c r="C220" i="759"/>
  <c r="I219" i="759"/>
  <c r="C219" i="759"/>
  <c r="C218" i="759"/>
  <c r="I217" i="759"/>
  <c r="C217" i="759"/>
  <c r="C216" i="759"/>
  <c r="I215" i="759"/>
  <c r="C215" i="759"/>
  <c r="C214" i="759"/>
  <c r="I213" i="759"/>
  <c r="C213" i="759"/>
  <c r="C212" i="759"/>
  <c r="I211" i="759"/>
  <c r="C211" i="759"/>
  <c r="C210" i="759"/>
  <c r="I209" i="759"/>
  <c r="C209" i="759"/>
  <c r="C208" i="759"/>
  <c r="I207" i="759"/>
  <c r="C207" i="759"/>
  <c r="C206" i="759"/>
  <c r="I205" i="759"/>
  <c r="C205" i="759"/>
  <c r="C204" i="759"/>
  <c r="I203" i="759"/>
  <c r="C203" i="759"/>
  <c r="C202" i="759"/>
  <c r="I201" i="759"/>
  <c r="C201" i="759"/>
  <c r="C200" i="759"/>
  <c r="I199" i="759"/>
  <c r="C199" i="759"/>
  <c r="C198" i="759"/>
  <c r="I197" i="759"/>
  <c r="C197" i="759"/>
  <c r="C196" i="759"/>
  <c r="I195" i="759"/>
  <c r="C195" i="759"/>
  <c r="C194" i="759"/>
  <c r="I193" i="759"/>
  <c r="C193" i="759"/>
  <c r="C192" i="759"/>
  <c r="I191" i="759"/>
  <c r="C191" i="759"/>
  <c r="C190" i="759"/>
  <c r="I189" i="759"/>
  <c r="C189" i="759"/>
  <c r="C188" i="759"/>
  <c r="I187" i="759"/>
  <c r="C187" i="759"/>
  <c r="C186" i="759"/>
  <c r="I185" i="759"/>
  <c r="C185" i="759"/>
  <c r="C184" i="759"/>
  <c r="I183" i="759"/>
  <c r="C183" i="759"/>
  <c r="C182" i="759"/>
  <c r="I181" i="759"/>
  <c r="C181" i="759"/>
  <c r="C180" i="759"/>
  <c r="I179" i="759"/>
  <c r="C179" i="759"/>
  <c r="C178" i="759"/>
  <c r="I177" i="759"/>
  <c r="C177" i="759"/>
  <c r="C176" i="759"/>
  <c r="I175" i="759"/>
  <c r="C175" i="759"/>
  <c r="C174" i="759"/>
  <c r="I173" i="759"/>
  <c r="C173" i="759"/>
  <c r="C172" i="759"/>
  <c r="I171" i="759"/>
  <c r="C171" i="759"/>
  <c r="C170" i="759"/>
  <c r="I169" i="759"/>
  <c r="C169" i="759"/>
  <c r="C168" i="759"/>
  <c r="I167" i="759"/>
  <c r="C167" i="759"/>
  <c r="C166" i="759"/>
  <c r="I165" i="759"/>
  <c r="C165" i="759"/>
  <c r="C164" i="759"/>
  <c r="I163" i="759"/>
  <c r="C163" i="759"/>
  <c r="C162" i="759"/>
  <c r="I161" i="759"/>
  <c r="C161" i="759"/>
  <c r="C160" i="759"/>
  <c r="I159" i="759"/>
  <c r="C159" i="759"/>
  <c r="C158" i="759"/>
  <c r="I157" i="759"/>
  <c r="C157" i="759"/>
  <c r="C156" i="759"/>
  <c r="I155" i="759"/>
  <c r="C155" i="759"/>
  <c r="C154" i="759"/>
  <c r="I153" i="759"/>
  <c r="C153" i="759"/>
  <c r="C152" i="759"/>
  <c r="C151" i="759"/>
  <c r="C149" i="759"/>
  <c r="C148" i="759"/>
  <c r="C147" i="759"/>
  <c r="C146" i="759"/>
  <c r="C145" i="759"/>
  <c r="C144" i="759"/>
  <c r="C143" i="759"/>
  <c r="I142" i="759"/>
  <c r="C142" i="759"/>
  <c r="C141" i="759"/>
  <c r="C140" i="759"/>
  <c r="C139" i="759"/>
  <c r="C138" i="759"/>
  <c r="C137" i="759"/>
  <c r="C136" i="759"/>
  <c r="C134" i="759"/>
  <c r="C133" i="759"/>
  <c r="C132" i="759"/>
  <c r="C131" i="759"/>
  <c r="C130" i="759"/>
  <c r="C129" i="759"/>
  <c r="C128" i="759"/>
  <c r="C127" i="759"/>
  <c r="C126" i="759"/>
  <c r="C125" i="759"/>
  <c r="C124" i="759"/>
  <c r="C123" i="759"/>
  <c r="C122" i="759"/>
  <c r="C121" i="759"/>
  <c r="C120" i="759"/>
  <c r="C119" i="759"/>
  <c r="C118" i="759"/>
  <c r="C117" i="759"/>
  <c r="C116" i="759"/>
  <c r="C115" i="759"/>
  <c r="C114" i="759"/>
  <c r="C113" i="759"/>
  <c r="C112" i="759"/>
  <c r="C111" i="759"/>
  <c r="C110" i="759"/>
  <c r="C109" i="759"/>
  <c r="C108" i="759"/>
  <c r="C107" i="759"/>
  <c r="C106" i="759"/>
  <c r="I105" i="759"/>
  <c r="C105" i="759"/>
  <c r="C104" i="759"/>
  <c r="C103" i="759"/>
  <c r="C102" i="759"/>
  <c r="C101" i="759"/>
  <c r="C100" i="759"/>
  <c r="C99" i="759"/>
  <c r="C98" i="759"/>
  <c r="I97" i="759"/>
  <c r="C97" i="759"/>
  <c r="C96" i="759"/>
  <c r="C95" i="759"/>
  <c r="C94" i="759"/>
  <c r="C93" i="759"/>
  <c r="C92" i="759"/>
  <c r="C91" i="759"/>
  <c r="C90" i="759"/>
  <c r="I89" i="759"/>
  <c r="C89" i="759"/>
  <c r="C88" i="759"/>
  <c r="C87" i="759"/>
  <c r="C86" i="759"/>
  <c r="C85" i="759"/>
  <c r="C84" i="759"/>
  <c r="C83" i="759"/>
  <c r="C82" i="759"/>
  <c r="C81" i="759"/>
  <c r="C79" i="759"/>
  <c r="I78" i="759"/>
  <c r="C78" i="759"/>
  <c r="C77" i="759"/>
  <c r="C76" i="759"/>
  <c r="C75" i="759"/>
  <c r="C74" i="759"/>
  <c r="C73" i="759"/>
  <c r="C72" i="759"/>
  <c r="C71" i="759"/>
  <c r="C70" i="759"/>
  <c r="C69" i="759"/>
  <c r="C68" i="759"/>
  <c r="C67" i="759"/>
  <c r="C66" i="759"/>
  <c r="C65" i="759"/>
  <c r="C64" i="759"/>
  <c r="C63" i="759"/>
  <c r="C62" i="759"/>
  <c r="C61" i="759"/>
  <c r="C60" i="759"/>
  <c r="C59" i="759"/>
  <c r="C58" i="759"/>
  <c r="C57" i="759"/>
  <c r="C56" i="759"/>
  <c r="C55" i="759"/>
  <c r="C54" i="759"/>
  <c r="C53" i="759"/>
  <c r="C52" i="759"/>
  <c r="C51" i="759"/>
  <c r="C50" i="759"/>
  <c r="C49" i="759"/>
  <c r="C48" i="759"/>
  <c r="C47" i="759"/>
  <c r="C46" i="759"/>
  <c r="C45" i="759"/>
  <c r="C44" i="759"/>
  <c r="C43" i="759"/>
  <c r="C42" i="759"/>
  <c r="C41" i="759"/>
  <c r="C40" i="759"/>
  <c r="C39" i="759"/>
  <c r="C38" i="759"/>
  <c r="C37" i="759"/>
  <c r="C36" i="759"/>
  <c r="C35" i="759"/>
  <c r="C34" i="759"/>
  <c r="C33" i="759"/>
  <c r="C32" i="759"/>
  <c r="C31" i="759"/>
  <c r="C30" i="759"/>
  <c r="C29" i="759"/>
  <c r="C28" i="759"/>
  <c r="C27" i="759"/>
  <c r="C26" i="759"/>
  <c r="C25" i="759"/>
  <c r="C24" i="759"/>
  <c r="C23" i="759"/>
  <c r="C22" i="759"/>
  <c r="C21" i="759"/>
  <c r="C20" i="759"/>
  <c r="C19" i="759"/>
  <c r="C18" i="759"/>
  <c r="C17" i="759"/>
  <c r="C16" i="759"/>
  <c r="C15" i="759"/>
  <c r="C14" i="759"/>
  <c r="C13" i="759"/>
  <c r="C12" i="759"/>
  <c r="C11" i="759"/>
  <c r="C10" i="759"/>
  <c r="B6" i="759"/>
  <c r="B5" i="759"/>
  <c r="C599" i="758"/>
  <c r="D597" i="758"/>
  <c r="D596" i="758"/>
  <c r="D595" i="758"/>
  <c r="D594" i="758"/>
  <c r="D593" i="758"/>
  <c r="D592" i="758"/>
  <c r="D591" i="758"/>
  <c r="D590" i="758"/>
  <c r="D589" i="758"/>
  <c r="D588" i="758"/>
  <c r="D587" i="758"/>
  <c r="D586" i="758"/>
  <c r="D585" i="758"/>
  <c r="D584" i="758"/>
  <c r="D583" i="758"/>
  <c r="B583" i="758"/>
  <c r="B584" i="758" s="1"/>
  <c r="D582" i="758"/>
  <c r="C582" i="758"/>
  <c r="C581" i="758"/>
  <c r="C580" i="758"/>
  <c r="C579" i="758"/>
  <c r="C578" i="758"/>
  <c r="C577" i="758"/>
  <c r="C576" i="758"/>
  <c r="C575" i="758"/>
  <c r="C574" i="758"/>
  <c r="C573" i="758"/>
  <c r="C572" i="758"/>
  <c r="C571" i="758"/>
  <c r="C570" i="758"/>
  <c r="C569" i="758"/>
  <c r="C568" i="758"/>
  <c r="C567" i="758"/>
  <c r="C566" i="758"/>
  <c r="C565" i="758"/>
  <c r="C564" i="758"/>
  <c r="C563" i="758"/>
  <c r="C562" i="758"/>
  <c r="C561" i="758"/>
  <c r="C560" i="758"/>
  <c r="C559" i="758"/>
  <c r="C558" i="758"/>
  <c r="C557" i="758"/>
  <c r="C556" i="758"/>
  <c r="C555" i="758"/>
  <c r="C554" i="758"/>
  <c r="C553" i="758"/>
  <c r="C552" i="758"/>
  <c r="C551" i="758"/>
  <c r="C550" i="758"/>
  <c r="D549" i="758"/>
  <c r="C548" i="758"/>
  <c r="I547" i="758"/>
  <c r="C547" i="758"/>
  <c r="C546" i="758"/>
  <c r="I545" i="758"/>
  <c r="C545" i="758"/>
  <c r="C544" i="758"/>
  <c r="I543" i="758"/>
  <c r="C543" i="758"/>
  <c r="I542" i="758"/>
  <c r="C542" i="758"/>
  <c r="C541" i="758"/>
  <c r="I540" i="758"/>
  <c r="C540" i="758"/>
  <c r="A540" i="758"/>
  <c r="C539" i="758"/>
  <c r="I538" i="758"/>
  <c r="C538" i="758"/>
  <c r="A538" i="758"/>
  <c r="C537" i="758"/>
  <c r="I536" i="758"/>
  <c r="C536" i="758"/>
  <c r="A536" i="758"/>
  <c r="C535" i="758"/>
  <c r="I534" i="758"/>
  <c r="C534" i="758"/>
  <c r="A534" i="758"/>
  <c r="C533" i="758"/>
  <c r="I532" i="758"/>
  <c r="C532" i="758"/>
  <c r="A532" i="758"/>
  <c r="C531" i="758"/>
  <c r="I530" i="758"/>
  <c r="C530" i="758"/>
  <c r="A530" i="758"/>
  <c r="C529" i="758"/>
  <c r="I528" i="758"/>
  <c r="C528" i="758"/>
  <c r="A528" i="758"/>
  <c r="C527" i="758"/>
  <c r="I526" i="758"/>
  <c r="C526" i="758"/>
  <c r="A526" i="758"/>
  <c r="C525" i="758"/>
  <c r="I524" i="758"/>
  <c r="C524" i="758"/>
  <c r="A524" i="758"/>
  <c r="C523" i="758"/>
  <c r="I522" i="758"/>
  <c r="C522" i="758"/>
  <c r="A522" i="758"/>
  <c r="C521" i="758"/>
  <c r="I520" i="758"/>
  <c r="C520" i="758"/>
  <c r="A520" i="758"/>
  <c r="C519" i="758"/>
  <c r="I518" i="758"/>
  <c r="C518" i="758"/>
  <c r="A518" i="758"/>
  <c r="I517" i="758"/>
  <c r="C517" i="758"/>
  <c r="I516" i="758"/>
  <c r="C516" i="758"/>
  <c r="C515" i="758"/>
  <c r="C514" i="758"/>
  <c r="C513" i="758"/>
  <c r="C512" i="758"/>
  <c r="C511" i="758"/>
  <c r="C510" i="758"/>
  <c r="I509" i="758"/>
  <c r="C509" i="758"/>
  <c r="D508" i="758"/>
  <c r="I507" i="758"/>
  <c r="C507" i="758"/>
  <c r="C506" i="758"/>
  <c r="I505" i="758"/>
  <c r="C505" i="758"/>
  <c r="C504" i="758"/>
  <c r="C503" i="758"/>
  <c r="C502" i="758"/>
  <c r="I501" i="758"/>
  <c r="C501" i="758"/>
  <c r="C500" i="758"/>
  <c r="I499" i="758"/>
  <c r="C499" i="758"/>
  <c r="I498" i="758"/>
  <c r="C498" i="758"/>
  <c r="I497" i="758"/>
  <c r="C497" i="758"/>
  <c r="C496" i="758"/>
  <c r="I495" i="758"/>
  <c r="C495" i="758"/>
  <c r="C494" i="758"/>
  <c r="C493" i="758"/>
  <c r="C492" i="758"/>
  <c r="I491" i="758"/>
  <c r="C491" i="758"/>
  <c r="C490" i="758"/>
  <c r="I489" i="758"/>
  <c r="C489" i="758"/>
  <c r="I488" i="758"/>
  <c r="C488" i="758"/>
  <c r="I487" i="758"/>
  <c r="C487" i="758"/>
  <c r="C486" i="758"/>
  <c r="I485" i="758"/>
  <c r="C485" i="758"/>
  <c r="C484" i="758"/>
  <c r="C483" i="758"/>
  <c r="C482" i="758"/>
  <c r="I481" i="758"/>
  <c r="C481" i="758"/>
  <c r="C480" i="758"/>
  <c r="I479" i="758"/>
  <c r="C479" i="758"/>
  <c r="I478" i="758"/>
  <c r="C478" i="758"/>
  <c r="I477" i="758"/>
  <c r="C477" i="758"/>
  <c r="C476" i="758"/>
  <c r="I475" i="758"/>
  <c r="C475" i="758"/>
  <c r="C474" i="758"/>
  <c r="C473" i="758"/>
  <c r="C472" i="758"/>
  <c r="I471" i="758"/>
  <c r="C471" i="758"/>
  <c r="C470" i="758"/>
  <c r="I469" i="758"/>
  <c r="C469" i="758"/>
  <c r="I468" i="758"/>
  <c r="C468" i="758"/>
  <c r="D467" i="758"/>
  <c r="C466" i="758"/>
  <c r="I465" i="758"/>
  <c r="C465" i="758"/>
  <c r="C464" i="758"/>
  <c r="C463" i="758"/>
  <c r="C462" i="758"/>
  <c r="I461" i="758"/>
  <c r="C461" i="758"/>
  <c r="I460" i="758"/>
  <c r="C460" i="758"/>
  <c r="C459" i="758"/>
  <c r="I458" i="758"/>
  <c r="C458" i="758"/>
  <c r="C457" i="758"/>
  <c r="I456" i="758"/>
  <c r="C456" i="758"/>
  <c r="C455" i="758"/>
  <c r="I454" i="758"/>
  <c r="C454" i="758"/>
  <c r="C453" i="758"/>
  <c r="C452" i="758"/>
  <c r="I451" i="758"/>
  <c r="C451" i="758"/>
  <c r="C450" i="758"/>
  <c r="I449" i="758"/>
  <c r="C449" i="758"/>
  <c r="C448" i="758"/>
  <c r="I447" i="758"/>
  <c r="C447" i="758"/>
  <c r="C446" i="758"/>
  <c r="I445" i="758"/>
  <c r="C445" i="758"/>
  <c r="C444" i="758"/>
  <c r="I443" i="758"/>
  <c r="C443" i="758"/>
  <c r="C442" i="758"/>
  <c r="I441" i="758"/>
  <c r="C441" i="758"/>
  <c r="C440" i="758"/>
  <c r="I439" i="758"/>
  <c r="C439" i="758"/>
  <c r="C438" i="758"/>
  <c r="I437" i="758"/>
  <c r="C437" i="758"/>
  <c r="C436" i="758"/>
  <c r="I435" i="758"/>
  <c r="C435" i="758"/>
  <c r="C434" i="758"/>
  <c r="I433" i="758"/>
  <c r="C433" i="758"/>
  <c r="C432" i="758"/>
  <c r="I431" i="758"/>
  <c r="C431" i="758"/>
  <c r="C430" i="758"/>
  <c r="I429" i="758"/>
  <c r="C429" i="758"/>
  <c r="C428" i="758"/>
  <c r="I427" i="758"/>
  <c r="C427" i="758"/>
  <c r="C426" i="758"/>
  <c r="C425" i="758"/>
  <c r="C424" i="758"/>
  <c r="C423" i="758"/>
  <c r="C422" i="758"/>
  <c r="I421" i="758"/>
  <c r="C421" i="758"/>
  <c r="C420" i="758"/>
  <c r="I419" i="758"/>
  <c r="C419" i="758"/>
  <c r="C418" i="758"/>
  <c r="I417" i="758"/>
  <c r="C417" i="758"/>
  <c r="C416" i="758"/>
  <c r="I415" i="758"/>
  <c r="C415" i="758"/>
  <c r="C414" i="758"/>
  <c r="I413" i="758"/>
  <c r="C413" i="758"/>
  <c r="C412" i="758"/>
  <c r="I411" i="758"/>
  <c r="C411" i="758"/>
  <c r="C410" i="758"/>
  <c r="I409" i="758"/>
  <c r="C409" i="758"/>
  <c r="C408" i="758"/>
  <c r="I407" i="758"/>
  <c r="C407" i="758"/>
  <c r="C406" i="758"/>
  <c r="I405" i="758"/>
  <c r="C405" i="758"/>
  <c r="C404" i="758"/>
  <c r="I403" i="758"/>
  <c r="C403" i="758"/>
  <c r="C402" i="758"/>
  <c r="I401" i="758"/>
  <c r="C401" i="758"/>
  <c r="C400" i="758"/>
  <c r="I399" i="758"/>
  <c r="C399" i="758"/>
  <c r="C398" i="758"/>
  <c r="I397" i="758"/>
  <c r="C397" i="758"/>
  <c r="C396" i="758"/>
  <c r="I395" i="758"/>
  <c r="C395" i="758"/>
  <c r="C394" i="758"/>
  <c r="I393" i="758"/>
  <c r="C393" i="758"/>
  <c r="C392" i="758"/>
  <c r="I391" i="758"/>
  <c r="C391" i="758"/>
  <c r="C390" i="758"/>
  <c r="I389" i="758"/>
  <c r="C389" i="758"/>
  <c r="C388" i="758"/>
  <c r="I387" i="758"/>
  <c r="C387" i="758"/>
  <c r="C386" i="758"/>
  <c r="I385" i="758"/>
  <c r="C385" i="758"/>
  <c r="C384" i="758"/>
  <c r="I383" i="758"/>
  <c r="C383" i="758"/>
  <c r="D382" i="758"/>
  <c r="C381" i="758"/>
  <c r="C380" i="758"/>
  <c r="C379" i="758"/>
  <c r="C378" i="758"/>
  <c r="C377" i="758"/>
  <c r="C376" i="758"/>
  <c r="C375" i="758"/>
  <c r="C374" i="758"/>
  <c r="C373" i="758"/>
  <c r="C372" i="758"/>
  <c r="C371" i="758"/>
  <c r="C370" i="758"/>
  <c r="C369" i="758"/>
  <c r="C368" i="758"/>
  <c r="C367" i="758"/>
  <c r="C366" i="758"/>
  <c r="C365" i="758"/>
  <c r="C364" i="758"/>
  <c r="C363" i="758"/>
  <c r="C362" i="758"/>
  <c r="C361" i="758"/>
  <c r="C360" i="758"/>
  <c r="I359" i="758"/>
  <c r="C359" i="758"/>
  <c r="C358" i="758"/>
  <c r="I357" i="758"/>
  <c r="C357" i="758"/>
  <c r="C356" i="758"/>
  <c r="C355" i="758"/>
  <c r="C354" i="758"/>
  <c r="C353" i="758"/>
  <c r="C352" i="758"/>
  <c r="C351" i="758"/>
  <c r="C350" i="758"/>
  <c r="I349" i="758"/>
  <c r="C349" i="758"/>
  <c r="C348" i="758"/>
  <c r="C347" i="758"/>
  <c r="C346" i="758"/>
  <c r="C345" i="758"/>
  <c r="C344" i="758"/>
  <c r="C343" i="758"/>
  <c r="C342" i="758"/>
  <c r="I341" i="758"/>
  <c r="C341" i="758"/>
  <c r="C340" i="758"/>
  <c r="I339" i="758"/>
  <c r="C339" i="758"/>
  <c r="C338" i="758"/>
  <c r="C337" i="758"/>
  <c r="C336" i="758"/>
  <c r="I335" i="758"/>
  <c r="C335" i="758"/>
  <c r="C334" i="758"/>
  <c r="I333" i="758"/>
  <c r="C333" i="758"/>
  <c r="I332" i="758"/>
  <c r="C332" i="758"/>
  <c r="C331" i="758"/>
  <c r="I330" i="758"/>
  <c r="C330" i="758"/>
  <c r="I329" i="758"/>
  <c r="C329" i="758"/>
  <c r="C328" i="758"/>
  <c r="I327" i="758"/>
  <c r="C327" i="758"/>
  <c r="I326" i="758"/>
  <c r="C326" i="758"/>
  <c r="C325" i="758"/>
  <c r="I324" i="758"/>
  <c r="C324" i="758"/>
  <c r="I323" i="758"/>
  <c r="C323" i="758"/>
  <c r="C322" i="758"/>
  <c r="I321" i="758"/>
  <c r="C321" i="758"/>
  <c r="I320" i="758"/>
  <c r="C320" i="758"/>
  <c r="C319" i="758"/>
  <c r="I318" i="758"/>
  <c r="C318" i="758"/>
  <c r="I317" i="758"/>
  <c r="C317" i="758"/>
  <c r="C316" i="758"/>
  <c r="I315" i="758"/>
  <c r="C315" i="758"/>
  <c r="I314" i="758"/>
  <c r="C314" i="758"/>
  <c r="C313" i="758"/>
  <c r="I312" i="758"/>
  <c r="C312" i="758"/>
  <c r="I311" i="758"/>
  <c r="C311" i="758"/>
  <c r="C310" i="758"/>
  <c r="I309" i="758"/>
  <c r="C309" i="758"/>
  <c r="I308" i="758"/>
  <c r="C308" i="758"/>
  <c r="C307" i="758"/>
  <c r="I306" i="758"/>
  <c r="C306" i="758"/>
  <c r="I305" i="758"/>
  <c r="C305" i="758"/>
  <c r="C304" i="758"/>
  <c r="I303" i="758"/>
  <c r="C303" i="758"/>
  <c r="C302" i="758"/>
  <c r="I301" i="758"/>
  <c r="C301" i="758"/>
  <c r="C300" i="758"/>
  <c r="I299" i="758"/>
  <c r="C299" i="758"/>
  <c r="I298" i="758"/>
  <c r="C298" i="758"/>
  <c r="C297" i="758"/>
  <c r="I296" i="758"/>
  <c r="C296" i="758"/>
  <c r="C295" i="758"/>
  <c r="I294" i="758"/>
  <c r="C294" i="758"/>
  <c r="I293" i="758"/>
  <c r="C293" i="758"/>
  <c r="I292" i="758"/>
  <c r="C292" i="758"/>
  <c r="D291" i="758"/>
  <c r="I290" i="758"/>
  <c r="C290" i="758"/>
  <c r="I289" i="758"/>
  <c r="C289" i="758"/>
  <c r="I288" i="758"/>
  <c r="C288" i="758"/>
  <c r="I287" i="758"/>
  <c r="C287" i="758"/>
  <c r="I286" i="758"/>
  <c r="C286" i="758"/>
  <c r="I285" i="758"/>
  <c r="C285" i="758"/>
  <c r="D284" i="758"/>
  <c r="C283" i="758"/>
  <c r="C282" i="758"/>
  <c r="C281" i="758"/>
  <c r="C280" i="758"/>
  <c r="D279" i="758"/>
  <c r="C278" i="758"/>
  <c r="C277" i="758"/>
  <c r="C276" i="758"/>
  <c r="I275" i="758"/>
  <c r="C275" i="758"/>
  <c r="C274" i="758"/>
  <c r="I273" i="758"/>
  <c r="C273" i="758"/>
  <c r="C272" i="758"/>
  <c r="I271" i="758"/>
  <c r="C271" i="758"/>
  <c r="C270" i="758"/>
  <c r="I269" i="758"/>
  <c r="C269" i="758"/>
  <c r="C268" i="758"/>
  <c r="I267" i="758"/>
  <c r="C267" i="758"/>
  <c r="C266" i="758"/>
  <c r="I265" i="758"/>
  <c r="C265" i="758"/>
  <c r="C264" i="758"/>
  <c r="I263" i="758"/>
  <c r="C263" i="758"/>
  <c r="C262" i="758"/>
  <c r="I261" i="758"/>
  <c r="C261" i="758"/>
  <c r="C260" i="758"/>
  <c r="I259" i="758"/>
  <c r="C259" i="758"/>
  <c r="C258" i="758"/>
  <c r="I257" i="758"/>
  <c r="C257" i="758"/>
  <c r="C256" i="758"/>
  <c r="I255" i="758"/>
  <c r="C255" i="758"/>
  <c r="C254" i="758"/>
  <c r="I253" i="758"/>
  <c r="C253" i="758"/>
  <c r="C252" i="758"/>
  <c r="I251" i="758"/>
  <c r="C251" i="758"/>
  <c r="C250" i="758"/>
  <c r="I249" i="758"/>
  <c r="C249" i="758"/>
  <c r="C248" i="758"/>
  <c r="I247" i="758"/>
  <c r="C247" i="758"/>
  <c r="C246" i="758"/>
  <c r="I245" i="758"/>
  <c r="C245" i="758"/>
  <c r="C244" i="758"/>
  <c r="I243" i="758"/>
  <c r="C243" i="758"/>
  <c r="C242" i="758"/>
  <c r="I241" i="758"/>
  <c r="C241" i="758"/>
  <c r="C240" i="758"/>
  <c r="I239" i="758"/>
  <c r="C239" i="758"/>
  <c r="C238" i="758"/>
  <c r="I237" i="758"/>
  <c r="C237" i="758"/>
  <c r="C236" i="758"/>
  <c r="I235" i="758"/>
  <c r="C235" i="758"/>
  <c r="C234" i="758"/>
  <c r="I233" i="758"/>
  <c r="C233" i="758"/>
  <c r="C232" i="758"/>
  <c r="I231" i="758"/>
  <c r="C231" i="758"/>
  <c r="C230" i="758"/>
  <c r="I229" i="758"/>
  <c r="C229" i="758"/>
  <c r="C228" i="758"/>
  <c r="I227" i="758"/>
  <c r="C227" i="758"/>
  <c r="C226" i="758"/>
  <c r="I225" i="758"/>
  <c r="C225" i="758"/>
  <c r="C224" i="758"/>
  <c r="I223" i="758"/>
  <c r="C223" i="758"/>
  <c r="C222" i="758"/>
  <c r="I221" i="758"/>
  <c r="C221" i="758"/>
  <c r="C220" i="758"/>
  <c r="I219" i="758"/>
  <c r="C219" i="758"/>
  <c r="C218" i="758"/>
  <c r="I217" i="758"/>
  <c r="C217" i="758"/>
  <c r="C216" i="758"/>
  <c r="I215" i="758"/>
  <c r="C215" i="758"/>
  <c r="C214" i="758"/>
  <c r="I213" i="758"/>
  <c r="C213" i="758"/>
  <c r="C212" i="758"/>
  <c r="I211" i="758"/>
  <c r="C211" i="758"/>
  <c r="C210" i="758"/>
  <c r="I209" i="758"/>
  <c r="C209" i="758"/>
  <c r="C208" i="758"/>
  <c r="I207" i="758"/>
  <c r="C207" i="758"/>
  <c r="C206" i="758"/>
  <c r="I205" i="758"/>
  <c r="C205" i="758"/>
  <c r="C204" i="758"/>
  <c r="I203" i="758"/>
  <c r="C203" i="758"/>
  <c r="C202" i="758"/>
  <c r="I201" i="758"/>
  <c r="C201" i="758"/>
  <c r="C200" i="758"/>
  <c r="I199" i="758"/>
  <c r="C199" i="758"/>
  <c r="C198" i="758"/>
  <c r="I197" i="758"/>
  <c r="C197" i="758"/>
  <c r="C196" i="758"/>
  <c r="I195" i="758"/>
  <c r="C195" i="758"/>
  <c r="C194" i="758"/>
  <c r="I193" i="758"/>
  <c r="C193" i="758"/>
  <c r="C192" i="758"/>
  <c r="I191" i="758"/>
  <c r="C191" i="758"/>
  <c r="C190" i="758"/>
  <c r="I189" i="758"/>
  <c r="C189" i="758"/>
  <c r="C188" i="758"/>
  <c r="I187" i="758"/>
  <c r="C187" i="758"/>
  <c r="C186" i="758"/>
  <c r="I185" i="758"/>
  <c r="C185" i="758"/>
  <c r="C184" i="758"/>
  <c r="I183" i="758"/>
  <c r="C183" i="758"/>
  <c r="C182" i="758"/>
  <c r="I181" i="758"/>
  <c r="C181" i="758"/>
  <c r="C180" i="758"/>
  <c r="I179" i="758"/>
  <c r="C179" i="758"/>
  <c r="C178" i="758"/>
  <c r="I177" i="758"/>
  <c r="C177" i="758"/>
  <c r="C176" i="758"/>
  <c r="I175" i="758"/>
  <c r="C175" i="758"/>
  <c r="C174" i="758"/>
  <c r="I173" i="758"/>
  <c r="C173" i="758"/>
  <c r="C172" i="758"/>
  <c r="I171" i="758"/>
  <c r="C171" i="758"/>
  <c r="C170" i="758"/>
  <c r="I169" i="758"/>
  <c r="C169" i="758"/>
  <c r="C168" i="758"/>
  <c r="I167" i="758"/>
  <c r="C167" i="758"/>
  <c r="C166" i="758"/>
  <c r="I165" i="758"/>
  <c r="C165" i="758"/>
  <c r="C164" i="758"/>
  <c r="I163" i="758"/>
  <c r="C163" i="758"/>
  <c r="C162" i="758"/>
  <c r="I161" i="758"/>
  <c r="C161" i="758"/>
  <c r="C160" i="758"/>
  <c r="I159" i="758"/>
  <c r="C159" i="758"/>
  <c r="C158" i="758"/>
  <c r="I157" i="758"/>
  <c r="C157" i="758"/>
  <c r="C156" i="758"/>
  <c r="I155" i="758"/>
  <c r="C155" i="758"/>
  <c r="C154" i="758"/>
  <c r="I153" i="758"/>
  <c r="C153" i="758"/>
  <c r="C152" i="758"/>
  <c r="C151" i="758"/>
  <c r="C149" i="758"/>
  <c r="C148" i="758"/>
  <c r="C147" i="758"/>
  <c r="C146" i="758"/>
  <c r="C145" i="758"/>
  <c r="C144" i="758"/>
  <c r="C143" i="758"/>
  <c r="I142" i="758"/>
  <c r="C142" i="758"/>
  <c r="C141" i="758"/>
  <c r="C140" i="758"/>
  <c r="C139" i="758"/>
  <c r="C138" i="758"/>
  <c r="C137" i="758"/>
  <c r="C136" i="758"/>
  <c r="C134" i="758"/>
  <c r="C133" i="758"/>
  <c r="C132" i="758"/>
  <c r="C131" i="758"/>
  <c r="C130" i="758"/>
  <c r="C129" i="758"/>
  <c r="C128" i="758"/>
  <c r="C127" i="758"/>
  <c r="C126" i="758"/>
  <c r="C125" i="758"/>
  <c r="C124" i="758"/>
  <c r="C123" i="758"/>
  <c r="C122" i="758"/>
  <c r="C121" i="758"/>
  <c r="C120" i="758"/>
  <c r="C119" i="758"/>
  <c r="C118" i="758"/>
  <c r="C117" i="758"/>
  <c r="C116" i="758"/>
  <c r="C115" i="758"/>
  <c r="C114" i="758"/>
  <c r="C113" i="758"/>
  <c r="C112" i="758"/>
  <c r="C111" i="758"/>
  <c r="C110" i="758"/>
  <c r="C109" i="758"/>
  <c r="C108" i="758"/>
  <c r="C107" i="758"/>
  <c r="C106" i="758"/>
  <c r="I105" i="758"/>
  <c r="C105" i="758"/>
  <c r="C104" i="758"/>
  <c r="C103" i="758"/>
  <c r="C102" i="758"/>
  <c r="C101" i="758"/>
  <c r="C100" i="758"/>
  <c r="C99" i="758"/>
  <c r="C98" i="758"/>
  <c r="I97" i="758"/>
  <c r="C97" i="758"/>
  <c r="C96" i="758"/>
  <c r="C95" i="758"/>
  <c r="C94" i="758"/>
  <c r="C93" i="758"/>
  <c r="C92" i="758"/>
  <c r="C91" i="758"/>
  <c r="C90" i="758"/>
  <c r="I89" i="758"/>
  <c r="C89" i="758"/>
  <c r="C88" i="758"/>
  <c r="C87" i="758"/>
  <c r="C86" i="758"/>
  <c r="C85" i="758"/>
  <c r="C84" i="758"/>
  <c r="C83" i="758"/>
  <c r="C82" i="758"/>
  <c r="C81" i="758"/>
  <c r="C79" i="758"/>
  <c r="I78" i="758"/>
  <c r="C78" i="758"/>
  <c r="C77" i="758"/>
  <c r="C76" i="758"/>
  <c r="C75" i="758"/>
  <c r="C74" i="758"/>
  <c r="C73" i="758"/>
  <c r="C72" i="758"/>
  <c r="C71" i="758"/>
  <c r="C70" i="758"/>
  <c r="C69" i="758"/>
  <c r="C68" i="758"/>
  <c r="C67" i="758"/>
  <c r="C66" i="758"/>
  <c r="C65" i="758"/>
  <c r="C64" i="758"/>
  <c r="C63" i="758"/>
  <c r="C62" i="758"/>
  <c r="C61" i="758"/>
  <c r="C60" i="758"/>
  <c r="C59" i="758"/>
  <c r="C58" i="758"/>
  <c r="C57" i="758"/>
  <c r="C56" i="758"/>
  <c r="C55" i="758"/>
  <c r="C54" i="758"/>
  <c r="C53" i="758"/>
  <c r="C52" i="758"/>
  <c r="C51" i="758"/>
  <c r="C50" i="758"/>
  <c r="C49" i="758"/>
  <c r="C48" i="758"/>
  <c r="C47" i="758"/>
  <c r="C46" i="758"/>
  <c r="C45" i="758"/>
  <c r="C44" i="758"/>
  <c r="C43" i="758"/>
  <c r="C42" i="758"/>
  <c r="C41" i="758"/>
  <c r="C40" i="758"/>
  <c r="C39" i="758"/>
  <c r="C38" i="758"/>
  <c r="C37" i="758"/>
  <c r="C36" i="758"/>
  <c r="C35" i="758"/>
  <c r="C34" i="758"/>
  <c r="C33" i="758"/>
  <c r="C32" i="758"/>
  <c r="C31" i="758"/>
  <c r="C30" i="758"/>
  <c r="C29" i="758"/>
  <c r="C28" i="758"/>
  <c r="C27" i="758"/>
  <c r="C26" i="758"/>
  <c r="C25" i="758"/>
  <c r="C24" i="758"/>
  <c r="C23" i="758"/>
  <c r="C22" i="758"/>
  <c r="C21" i="758"/>
  <c r="C20" i="758"/>
  <c r="C19" i="758"/>
  <c r="C18" i="758"/>
  <c r="C17" i="758"/>
  <c r="C16" i="758"/>
  <c r="C15" i="758"/>
  <c r="C14" i="758"/>
  <c r="C13" i="758"/>
  <c r="C12" i="758"/>
  <c r="C11" i="758"/>
  <c r="C10" i="758"/>
  <c r="B6" i="758"/>
  <c r="B5" i="758"/>
  <c r="C599" i="757"/>
  <c r="D597" i="757"/>
  <c r="D596" i="757"/>
  <c r="D595" i="757"/>
  <c r="D594" i="757"/>
  <c r="D593" i="757"/>
  <c r="D592" i="757"/>
  <c r="D591" i="757"/>
  <c r="D590" i="757"/>
  <c r="D589" i="757"/>
  <c r="D588" i="757"/>
  <c r="D587" i="757"/>
  <c r="D586" i="757"/>
  <c r="D585" i="757"/>
  <c r="D584" i="757"/>
  <c r="D583" i="757"/>
  <c r="B583" i="757"/>
  <c r="B584" i="757" s="1"/>
  <c r="D582" i="757"/>
  <c r="C582" i="757"/>
  <c r="C581" i="757"/>
  <c r="C580" i="757"/>
  <c r="C579" i="757"/>
  <c r="C578" i="757"/>
  <c r="C577" i="757"/>
  <c r="C576" i="757"/>
  <c r="C575" i="757"/>
  <c r="C574" i="757"/>
  <c r="C573" i="757"/>
  <c r="C572" i="757"/>
  <c r="C571" i="757"/>
  <c r="C570" i="757"/>
  <c r="C569" i="757"/>
  <c r="C568" i="757"/>
  <c r="C567" i="757"/>
  <c r="C566" i="757"/>
  <c r="C565" i="757"/>
  <c r="C564" i="757"/>
  <c r="C563" i="757"/>
  <c r="C562" i="757"/>
  <c r="C561" i="757"/>
  <c r="C560" i="757"/>
  <c r="C559" i="757"/>
  <c r="C558" i="757"/>
  <c r="C557" i="757"/>
  <c r="C556" i="757"/>
  <c r="C555" i="757"/>
  <c r="C554" i="757"/>
  <c r="C553" i="757"/>
  <c r="C552" i="757"/>
  <c r="C551" i="757"/>
  <c r="C550" i="757"/>
  <c r="D549" i="757"/>
  <c r="C548" i="757"/>
  <c r="I547" i="757"/>
  <c r="C547" i="757"/>
  <c r="C546" i="757"/>
  <c r="I545" i="757"/>
  <c r="C545" i="757"/>
  <c r="C544" i="757"/>
  <c r="I543" i="757"/>
  <c r="C543" i="757"/>
  <c r="I542" i="757"/>
  <c r="C542" i="757"/>
  <c r="C541" i="757"/>
  <c r="I540" i="757"/>
  <c r="C540" i="757"/>
  <c r="A540" i="757"/>
  <c r="C539" i="757"/>
  <c r="I538" i="757"/>
  <c r="C538" i="757"/>
  <c r="A538" i="757"/>
  <c r="C537" i="757"/>
  <c r="I536" i="757"/>
  <c r="C536" i="757"/>
  <c r="A536" i="757"/>
  <c r="C535" i="757"/>
  <c r="I534" i="757"/>
  <c r="C534" i="757"/>
  <c r="A534" i="757"/>
  <c r="C533" i="757"/>
  <c r="I532" i="757"/>
  <c r="C532" i="757"/>
  <c r="A532" i="757"/>
  <c r="C531" i="757"/>
  <c r="I530" i="757"/>
  <c r="C530" i="757"/>
  <c r="A530" i="757"/>
  <c r="C529" i="757"/>
  <c r="I528" i="757"/>
  <c r="C528" i="757"/>
  <c r="A528" i="757"/>
  <c r="C527" i="757"/>
  <c r="I526" i="757"/>
  <c r="C526" i="757"/>
  <c r="A526" i="757"/>
  <c r="C525" i="757"/>
  <c r="I524" i="757"/>
  <c r="C524" i="757"/>
  <c r="A524" i="757"/>
  <c r="C523" i="757"/>
  <c r="I522" i="757"/>
  <c r="C522" i="757"/>
  <c r="A522" i="757"/>
  <c r="C521" i="757"/>
  <c r="I520" i="757"/>
  <c r="C520" i="757"/>
  <c r="A520" i="757"/>
  <c r="C519" i="757"/>
  <c r="I518" i="757"/>
  <c r="C518" i="757"/>
  <c r="A518" i="757"/>
  <c r="I517" i="757"/>
  <c r="C517" i="757"/>
  <c r="I516" i="757"/>
  <c r="C516" i="757"/>
  <c r="C515" i="757"/>
  <c r="C514" i="757"/>
  <c r="C513" i="757"/>
  <c r="C512" i="757"/>
  <c r="C511" i="757"/>
  <c r="C510" i="757"/>
  <c r="I509" i="757"/>
  <c r="C509" i="757"/>
  <c r="D508" i="757"/>
  <c r="I507" i="757"/>
  <c r="C507" i="757"/>
  <c r="C506" i="757"/>
  <c r="I505" i="757"/>
  <c r="C505" i="757"/>
  <c r="C504" i="757"/>
  <c r="C503" i="757"/>
  <c r="C502" i="757"/>
  <c r="I501" i="757"/>
  <c r="C501" i="757"/>
  <c r="C500" i="757"/>
  <c r="I499" i="757"/>
  <c r="C499" i="757"/>
  <c r="I498" i="757"/>
  <c r="C498" i="757"/>
  <c r="I497" i="757"/>
  <c r="C497" i="757"/>
  <c r="C496" i="757"/>
  <c r="I495" i="757"/>
  <c r="C495" i="757"/>
  <c r="C494" i="757"/>
  <c r="C493" i="757"/>
  <c r="C492" i="757"/>
  <c r="I491" i="757"/>
  <c r="C491" i="757"/>
  <c r="C490" i="757"/>
  <c r="I489" i="757"/>
  <c r="C489" i="757"/>
  <c r="I488" i="757"/>
  <c r="C488" i="757"/>
  <c r="I487" i="757"/>
  <c r="C487" i="757"/>
  <c r="C486" i="757"/>
  <c r="I485" i="757"/>
  <c r="C485" i="757"/>
  <c r="C484" i="757"/>
  <c r="C483" i="757"/>
  <c r="C482" i="757"/>
  <c r="I481" i="757"/>
  <c r="C481" i="757"/>
  <c r="C480" i="757"/>
  <c r="I479" i="757"/>
  <c r="C479" i="757"/>
  <c r="I478" i="757"/>
  <c r="C478" i="757"/>
  <c r="I477" i="757"/>
  <c r="C477" i="757"/>
  <c r="C476" i="757"/>
  <c r="I475" i="757"/>
  <c r="C475" i="757"/>
  <c r="C474" i="757"/>
  <c r="C473" i="757"/>
  <c r="C472" i="757"/>
  <c r="I471" i="757"/>
  <c r="C471" i="757"/>
  <c r="C470" i="757"/>
  <c r="I469" i="757"/>
  <c r="C469" i="757"/>
  <c r="I468" i="757"/>
  <c r="C468" i="757"/>
  <c r="D467" i="757"/>
  <c r="C466" i="757"/>
  <c r="I465" i="757"/>
  <c r="C465" i="757"/>
  <c r="C464" i="757"/>
  <c r="C463" i="757"/>
  <c r="C462" i="757"/>
  <c r="I461" i="757"/>
  <c r="C461" i="757"/>
  <c r="I460" i="757"/>
  <c r="C460" i="757"/>
  <c r="C459" i="757"/>
  <c r="I458" i="757"/>
  <c r="C458" i="757"/>
  <c r="C457" i="757"/>
  <c r="I456" i="757"/>
  <c r="C456" i="757"/>
  <c r="C455" i="757"/>
  <c r="I454" i="757"/>
  <c r="C454" i="757"/>
  <c r="C453" i="757"/>
  <c r="C452" i="757"/>
  <c r="I451" i="757"/>
  <c r="C451" i="757"/>
  <c r="C450" i="757"/>
  <c r="I449" i="757"/>
  <c r="C449" i="757"/>
  <c r="C448" i="757"/>
  <c r="I447" i="757"/>
  <c r="C447" i="757"/>
  <c r="C446" i="757"/>
  <c r="I445" i="757"/>
  <c r="C445" i="757"/>
  <c r="C444" i="757"/>
  <c r="I443" i="757"/>
  <c r="C443" i="757"/>
  <c r="C442" i="757"/>
  <c r="I441" i="757"/>
  <c r="C441" i="757"/>
  <c r="C440" i="757"/>
  <c r="I439" i="757"/>
  <c r="C439" i="757"/>
  <c r="C438" i="757"/>
  <c r="I437" i="757"/>
  <c r="C437" i="757"/>
  <c r="C436" i="757"/>
  <c r="I435" i="757"/>
  <c r="C435" i="757"/>
  <c r="C434" i="757"/>
  <c r="I433" i="757"/>
  <c r="C433" i="757"/>
  <c r="C432" i="757"/>
  <c r="I431" i="757"/>
  <c r="C431" i="757"/>
  <c r="C430" i="757"/>
  <c r="I429" i="757"/>
  <c r="C429" i="757"/>
  <c r="C428" i="757"/>
  <c r="I427" i="757"/>
  <c r="C427" i="757"/>
  <c r="C426" i="757"/>
  <c r="C425" i="757"/>
  <c r="C424" i="757"/>
  <c r="C423" i="757"/>
  <c r="C422" i="757"/>
  <c r="I421" i="757"/>
  <c r="C421" i="757"/>
  <c r="C420" i="757"/>
  <c r="I419" i="757"/>
  <c r="C419" i="757"/>
  <c r="C418" i="757"/>
  <c r="I417" i="757"/>
  <c r="C417" i="757"/>
  <c r="C416" i="757"/>
  <c r="I415" i="757"/>
  <c r="C415" i="757"/>
  <c r="C414" i="757"/>
  <c r="I413" i="757"/>
  <c r="C413" i="757"/>
  <c r="C412" i="757"/>
  <c r="I411" i="757"/>
  <c r="C411" i="757"/>
  <c r="C410" i="757"/>
  <c r="I409" i="757"/>
  <c r="C409" i="757"/>
  <c r="C408" i="757"/>
  <c r="I407" i="757"/>
  <c r="C407" i="757"/>
  <c r="C406" i="757"/>
  <c r="I405" i="757"/>
  <c r="C405" i="757"/>
  <c r="C404" i="757"/>
  <c r="I403" i="757"/>
  <c r="C403" i="757"/>
  <c r="C402" i="757"/>
  <c r="I401" i="757"/>
  <c r="C401" i="757"/>
  <c r="C400" i="757"/>
  <c r="I399" i="757"/>
  <c r="C399" i="757"/>
  <c r="C398" i="757"/>
  <c r="I397" i="757"/>
  <c r="C397" i="757"/>
  <c r="C396" i="757"/>
  <c r="I395" i="757"/>
  <c r="C395" i="757"/>
  <c r="C394" i="757"/>
  <c r="I393" i="757"/>
  <c r="C393" i="757"/>
  <c r="C392" i="757"/>
  <c r="I391" i="757"/>
  <c r="C391" i="757"/>
  <c r="C390" i="757"/>
  <c r="I389" i="757"/>
  <c r="C389" i="757"/>
  <c r="C388" i="757"/>
  <c r="I387" i="757"/>
  <c r="C387" i="757"/>
  <c r="C386" i="757"/>
  <c r="I385" i="757"/>
  <c r="C385" i="757"/>
  <c r="C384" i="757"/>
  <c r="I383" i="757"/>
  <c r="C383" i="757"/>
  <c r="D382" i="757"/>
  <c r="C381" i="757"/>
  <c r="C380" i="757"/>
  <c r="C379" i="757"/>
  <c r="C378" i="757"/>
  <c r="C377" i="757"/>
  <c r="C376" i="757"/>
  <c r="C375" i="757"/>
  <c r="C374" i="757"/>
  <c r="C373" i="757"/>
  <c r="C372" i="757"/>
  <c r="C371" i="757"/>
  <c r="C370" i="757"/>
  <c r="C369" i="757"/>
  <c r="C368" i="757"/>
  <c r="C367" i="757"/>
  <c r="C366" i="757"/>
  <c r="C365" i="757"/>
  <c r="C364" i="757"/>
  <c r="C363" i="757"/>
  <c r="C362" i="757"/>
  <c r="C361" i="757"/>
  <c r="C360" i="757"/>
  <c r="I359" i="757"/>
  <c r="C359" i="757"/>
  <c r="C358" i="757"/>
  <c r="I357" i="757"/>
  <c r="C357" i="757"/>
  <c r="C356" i="757"/>
  <c r="C355" i="757"/>
  <c r="C354" i="757"/>
  <c r="C353" i="757"/>
  <c r="C352" i="757"/>
  <c r="C351" i="757"/>
  <c r="C350" i="757"/>
  <c r="I349" i="757"/>
  <c r="C349" i="757"/>
  <c r="C348" i="757"/>
  <c r="C347" i="757"/>
  <c r="C346" i="757"/>
  <c r="C345" i="757"/>
  <c r="C344" i="757"/>
  <c r="C343" i="757"/>
  <c r="C342" i="757"/>
  <c r="I341" i="757"/>
  <c r="C341" i="757"/>
  <c r="C340" i="757"/>
  <c r="I339" i="757"/>
  <c r="C339" i="757"/>
  <c r="C338" i="757"/>
  <c r="C337" i="757"/>
  <c r="C336" i="757"/>
  <c r="I335" i="757"/>
  <c r="C335" i="757"/>
  <c r="C334" i="757"/>
  <c r="I333" i="757"/>
  <c r="C333" i="757"/>
  <c r="I332" i="757"/>
  <c r="C332" i="757"/>
  <c r="C331" i="757"/>
  <c r="I330" i="757"/>
  <c r="C330" i="757"/>
  <c r="I329" i="757"/>
  <c r="C329" i="757"/>
  <c r="C328" i="757"/>
  <c r="I327" i="757"/>
  <c r="C327" i="757"/>
  <c r="I326" i="757"/>
  <c r="C326" i="757"/>
  <c r="C325" i="757"/>
  <c r="I324" i="757"/>
  <c r="C324" i="757"/>
  <c r="I323" i="757"/>
  <c r="C323" i="757"/>
  <c r="C322" i="757"/>
  <c r="I321" i="757"/>
  <c r="C321" i="757"/>
  <c r="I320" i="757"/>
  <c r="C320" i="757"/>
  <c r="C319" i="757"/>
  <c r="I318" i="757"/>
  <c r="C318" i="757"/>
  <c r="I317" i="757"/>
  <c r="C317" i="757"/>
  <c r="C316" i="757"/>
  <c r="I315" i="757"/>
  <c r="C315" i="757"/>
  <c r="I314" i="757"/>
  <c r="C314" i="757"/>
  <c r="C313" i="757"/>
  <c r="I312" i="757"/>
  <c r="C312" i="757"/>
  <c r="I311" i="757"/>
  <c r="C311" i="757"/>
  <c r="C310" i="757"/>
  <c r="I309" i="757"/>
  <c r="C309" i="757"/>
  <c r="I308" i="757"/>
  <c r="C308" i="757"/>
  <c r="C307" i="757"/>
  <c r="I306" i="757"/>
  <c r="C306" i="757"/>
  <c r="I305" i="757"/>
  <c r="C305" i="757"/>
  <c r="C304" i="757"/>
  <c r="I303" i="757"/>
  <c r="C303" i="757"/>
  <c r="C302" i="757"/>
  <c r="I301" i="757"/>
  <c r="C301" i="757"/>
  <c r="C300" i="757"/>
  <c r="I299" i="757"/>
  <c r="C299" i="757"/>
  <c r="I298" i="757"/>
  <c r="C298" i="757"/>
  <c r="C297" i="757"/>
  <c r="I296" i="757"/>
  <c r="C296" i="757"/>
  <c r="C295" i="757"/>
  <c r="I294" i="757"/>
  <c r="C294" i="757"/>
  <c r="I293" i="757"/>
  <c r="C293" i="757"/>
  <c r="I292" i="757"/>
  <c r="C292" i="757"/>
  <c r="D291" i="757"/>
  <c r="I290" i="757"/>
  <c r="C290" i="757"/>
  <c r="I289" i="757"/>
  <c r="C289" i="757"/>
  <c r="I288" i="757"/>
  <c r="C288" i="757"/>
  <c r="I287" i="757"/>
  <c r="C287" i="757"/>
  <c r="I286" i="757"/>
  <c r="C286" i="757"/>
  <c r="I285" i="757"/>
  <c r="C285" i="757"/>
  <c r="D284" i="757"/>
  <c r="C283" i="757"/>
  <c r="C282" i="757"/>
  <c r="C281" i="757"/>
  <c r="C280" i="757"/>
  <c r="D279" i="757"/>
  <c r="C278" i="757"/>
  <c r="C277" i="757"/>
  <c r="C276" i="757"/>
  <c r="I275" i="757"/>
  <c r="C275" i="757"/>
  <c r="C274" i="757"/>
  <c r="I273" i="757"/>
  <c r="C273" i="757"/>
  <c r="C272" i="757"/>
  <c r="I271" i="757"/>
  <c r="C271" i="757"/>
  <c r="C270" i="757"/>
  <c r="I269" i="757"/>
  <c r="C269" i="757"/>
  <c r="C268" i="757"/>
  <c r="I267" i="757"/>
  <c r="C267" i="757"/>
  <c r="C266" i="757"/>
  <c r="I265" i="757"/>
  <c r="C265" i="757"/>
  <c r="C264" i="757"/>
  <c r="I263" i="757"/>
  <c r="C263" i="757"/>
  <c r="C262" i="757"/>
  <c r="I261" i="757"/>
  <c r="C261" i="757"/>
  <c r="C260" i="757"/>
  <c r="I259" i="757"/>
  <c r="C259" i="757"/>
  <c r="C258" i="757"/>
  <c r="I257" i="757"/>
  <c r="C257" i="757"/>
  <c r="C256" i="757"/>
  <c r="I255" i="757"/>
  <c r="C255" i="757"/>
  <c r="C254" i="757"/>
  <c r="I253" i="757"/>
  <c r="C253" i="757"/>
  <c r="C252" i="757"/>
  <c r="I251" i="757"/>
  <c r="C251" i="757"/>
  <c r="C250" i="757"/>
  <c r="I249" i="757"/>
  <c r="C249" i="757"/>
  <c r="C248" i="757"/>
  <c r="I247" i="757"/>
  <c r="C247" i="757"/>
  <c r="C246" i="757"/>
  <c r="I245" i="757"/>
  <c r="C245" i="757"/>
  <c r="C244" i="757"/>
  <c r="I243" i="757"/>
  <c r="C243" i="757"/>
  <c r="C242" i="757"/>
  <c r="I241" i="757"/>
  <c r="C241" i="757"/>
  <c r="C240" i="757"/>
  <c r="I239" i="757"/>
  <c r="C239" i="757"/>
  <c r="C238" i="757"/>
  <c r="I237" i="757"/>
  <c r="C237" i="757"/>
  <c r="C236" i="757"/>
  <c r="I235" i="757"/>
  <c r="C235" i="757"/>
  <c r="C234" i="757"/>
  <c r="I233" i="757"/>
  <c r="C233" i="757"/>
  <c r="C232" i="757"/>
  <c r="I231" i="757"/>
  <c r="C231" i="757"/>
  <c r="C230" i="757"/>
  <c r="I229" i="757"/>
  <c r="C229" i="757"/>
  <c r="C228" i="757"/>
  <c r="I227" i="757"/>
  <c r="C227" i="757"/>
  <c r="C226" i="757"/>
  <c r="I225" i="757"/>
  <c r="C225" i="757"/>
  <c r="C224" i="757"/>
  <c r="I223" i="757"/>
  <c r="C223" i="757"/>
  <c r="C222" i="757"/>
  <c r="I221" i="757"/>
  <c r="C221" i="757"/>
  <c r="C220" i="757"/>
  <c r="I219" i="757"/>
  <c r="C219" i="757"/>
  <c r="C218" i="757"/>
  <c r="I217" i="757"/>
  <c r="C217" i="757"/>
  <c r="C216" i="757"/>
  <c r="I215" i="757"/>
  <c r="C215" i="757"/>
  <c r="C214" i="757"/>
  <c r="I213" i="757"/>
  <c r="C213" i="757"/>
  <c r="C212" i="757"/>
  <c r="I211" i="757"/>
  <c r="C211" i="757"/>
  <c r="C210" i="757"/>
  <c r="I209" i="757"/>
  <c r="C209" i="757"/>
  <c r="C208" i="757"/>
  <c r="I207" i="757"/>
  <c r="C207" i="757"/>
  <c r="C206" i="757"/>
  <c r="I205" i="757"/>
  <c r="C205" i="757"/>
  <c r="C204" i="757"/>
  <c r="I203" i="757"/>
  <c r="C203" i="757"/>
  <c r="C202" i="757"/>
  <c r="I201" i="757"/>
  <c r="C201" i="757"/>
  <c r="C200" i="757"/>
  <c r="I199" i="757"/>
  <c r="C199" i="757"/>
  <c r="C198" i="757"/>
  <c r="I197" i="757"/>
  <c r="C197" i="757"/>
  <c r="C196" i="757"/>
  <c r="I195" i="757"/>
  <c r="C195" i="757"/>
  <c r="C194" i="757"/>
  <c r="I193" i="757"/>
  <c r="C193" i="757"/>
  <c r="C192" i="757"/>
  <c r="I191" i="757"/>
  <c r="C191" i="757"/>
  <c r="C190" i="757"/>
  <c r="I189" i="757"/>
  <c r="C189" i="757"/>
  <c r="C188" i="757"/>
  <c r="I187" i="757"/>
  <c r="C187" i="757"/>
  <c r="C186" i="757"/>
  <c r="I185" i="757"/>
  <c r="C185" i="757"/>
  <c r="C184" i="757"/>
  <c r="I183" i="757"/>
  <c r="C183" i="757"/>
  <c r="C182" i="757"/>
  <c r="I181" i="757"/>
  <c r="C181" i="757"/>
  <c r="C180" i="757"/>
  <c r="I179" i="757"/>
  <c r="C179" i="757"/>
  <c r="C178" i="757"/>
  <c r="I177" i="757"/>
  <c r="C177" i="757"/>
  <c r="C176" i="757"/>
  <c r="I175" i="757"/>
  <c r="C175" i="757"/>
  <c r="C174" i="757"/>
  <c r="I173" i="757"/>
  <c r="C173" i="757"/>
  <c r="C172" i="757"/>
  <c r="I171" i="757"/>
  <c r="C171" i="757"/>
  <c r="C170" i="757"/>
  <c r="I169" i="757"/>
  <c r="C169" i="757"/>
  <c r="C168" i="757"/>
  <c r="I167" i="757"/>
  <c r="C167" i="757"/>
  <c r="C166" i="757"/>
  <c r="I165" i="757"/>
  <c r="C165" i="757"/>
  <c r="C164" i="757"/>
  <c r="I163" i="757"/>
  <c r="C163" i="757"/>
  <c r="C162" i="757"/>
  <c r="I161" i="757"/>
  <c r="C161" i="757"/>
  <c r="C160" i="757"/>
  <c r="I159" i="757"/>
  <c r="C159" i="757"/>
  <c r="C158" i="757"/>
  <c r="I157" i="757"/>
  <c r="C157" i="757"/>
  <c r="C156" i="757"/>
  <c r="I155" i="757"/>
  <c r="C155" i="757"/>
  <c r="C154" i="757"/>
  <c r="I153" i="757"/>
  <c r="C153" i="757"/>
  <c r="C152" i="757"/>
  <c r="C151" i="757"/>
  <c r="C149" i="757"/>
  <c r="C148" i="757"/>
  <c r="C147" i="757"/>
  <c r="C146" i="757"/>
  <c r="C145" i="757"/>
  <c r="C144" i="757"/>
  <c r="C143" i="757"/>
  <c r="I142" i="757"/>
  <c r="C142" i="757"/>
  <c r="C141" i="757"/>
  <c r="C140" i="757"/>
  <c r="C139" i="757"/>
  <c r="C138" i="757"/>
  <c r="C137" i="757"/>
  <c r="C136" i="757"/>
  <c r="C134" i="757"/>
  <c r="C133" i="757"/>
  <c r="C132" i="757"/>
  <c r="C131" i="757"/>
  <c r="C130" i="757"/>
  <c r="C129" i="757"/>
  <c r="C128" i="757"/>
  <c r="C127" i="757"/>
  <c r="C126" i="757"/>
  <c r="C125" i="757"/>
  <c r="C124" i="757"/>
  <c r="C123" i="757"/>
  <c r="C122" i="757"/>
  <c r="C121" i="757"/>
  <c r="C120" i="757"/>
  <c r="C119" i="757"/>
  <c r="C118" i="757"/>
  <c r="C117" i="757"/>
  <c r="C116" i="757"/>
  <c r="C115" i="757"/>
  <c r="C114" i="757"/>
  <c r="C113" i="757"/>
  <c r="C112" i="757"/>
  <c r="C111" i="757"/>
  <c r="C110" i="757"/>
  <c r="C109" i="757"/>
  <c r="C108" i="757"/>
  <c r="C107" i="757"/>
  <c r="C106" i="757"/>
  <c r="I105" i="757"/>
  <c r="C105" i="757"/>
  <c r="C104" i="757"/>
  <c r="C103" i="757"/>
  <c r="C102" i="757"/>
  <c r="C101" i="757"/>
  <c r="C100" i="757"/>
  <c r="C99" i="757"/>
  <c r="C98" i="757"/>
  <c r="I97" i="757"/>
  <c r="C97" i="757"/>
  <c r="C96" i="757"/>
  <c r="C95" i="757"/>
  <c r="C94" i="757"/>
  <c r="C93" i="757"/>
  <c r="C92" i="757"/>
  <c r="C91" i="757"/>
  <c r="C90" i="757"/>
  <c r="I89" i="757"/>
  <c r="C89" i="757"/>
  <c r="C88" i="757"/>
  <c r="C87" i="757"/>
  <c r="C86" i="757"/>
  <c r="C85" i="757"/>
  <c r="C84" i="757"/>
  <c r="C83" i="757"/>
  <c r="C82" i="757"/>
  <c r="C81" i="757"/>
  <c r="C79" i="757"/>
  <c r="I78" i="757"/>
  <c r="C78" i="757"/>
  <c r="C77" i="757"/>
  <c r="C76" i="757"/>
  <c r="C75" i="757"/>
  <c r="C74" i="757"/>
  <c r="C73" i="757"/>
  <c r="C72" i="757"/>
  <c r="C71" i="757"/>
  <c r="C70" i="757"/>
  <c r="C69" i="757"/>
  <c r="C68" i="757"/>
  <c r="C67" i="757"/>
  <c r="C66" i="757"/>
  <c r="C65" i="757"/>
  <c r="C64" i="757"/>
  <c r="C63" i="757"/>
  <c r="C62" i="757"/>
  <c r="C61" i="757"/>
  <c r="C60" i="757"/>
  <c r="C59" i="757"/>
  <c r="C58" i="757"/>
  <c r="C57" i="757"/>
  <c r="C56" i="757"/>
  <c r="C55" i="757"/>
  <c r="C54" i="757"/>
  <c r="C53" i="757"/>
  <c r="C52" i="757"/>
  <c r="C51" i="757"/>
  <c r="C50" i="757"/>
  <c r="C49" i="757"/>
  <c r="C48" i="757"/>
  <c r="C47" i="757"/>
  <c r="C46" i="757"/>
  <c r="C45" i="757"/>
  <c r="C44" i="757"/>
  <c r="C43" i="757"/>
  <c r="C42" i="757"/>
  <c r="C41" i="757"/>
  <c r="C40" i="757"/>
  <c r="C39" i="757"/>
  <c r="C38" i="757"/>
  <c r="C37" i="757"/>
  <c r="C36" i="757"/>
  <c r="C35" i="757"/>
  <c r="C34" i="757"/>
  <c r="C33" i="757"/>
  <c r="C32" i="757"/>
  <c r="C31" i="757"/>
  <c r="C30" i="757"/>
  <c r="C29" i="757"/>
  <c r="C28" i="757"/>
  <c r="C27" i="757"/>
  <c r="C26" i="757"/>
  <c r="C25" i="757"/>
  <c r="C24" i="757"/>
  <c r="C23" i="757"/>
  <c r="C22" i="757"/>
  <c r="C21" i="757"/>
  <c r="C20" i="757"/>
  <c r="C19" i="757"/>
  <c r="C18" i="757"/>
  <c r="C17" i="757"/>
  <c r="C16" i="757"/>
  <c r="C15" i="757"/>
  <c r="C14" i="757"/>
  <c r="C13" i="757"/>
  <c r="C12" i="757"/>
  <c r="C11" i="757"/>
  <c r="C10" i="757"/>
  <c r="B6" i="757"/>
  <c r="B5" i="757"/>
  <c r="C599" i="756"/>
  <c r="D597" i="756"/>
  <c r="D596" i="756"/>
  <c r="D595" i="756"/>
  <c r="D594" i="756"/>
  <c r="D593" i="756"/>
  <c r="D592" i="756"/>
  <c r="D591" i="756"/>
  <c r="D590" i="756"/>
  <c r="D589" i="756"/>
  <c r="D588" i="756"/>
  <c r="D587" i="756"/>
  <c r="D586" i="756"/>
  <c r="D585" i="756"/>
  <c r="D584" i="756"/>
  <c r="D583" i="756"/>
  <c r="B583" i="756"/>
  <c r="B584" i="756" s="1"/>
  <c r="D582" i="756"/>
  <c r="C582" i="756"/>
  <c r="C581" i="756"/>
  <c r="C580" i="756"/>
  <c r="C579" i="756"/>
  <c r="C578" i="756"/>
  <c r="C577" i="756"/>
  <c r="C576" i="756"/>
  <c r="C575" i="756"/>
  <c r="C574" i="756"/>
  <c r="C573" i="756"/>
  <c r="C572" i="756"/>
  <c r="C571" i="756"/>
  <c r="C570" i="756"/>
  <c r="C569" i="756"/>
  <c r="C568" i="756"/>
  <c r="C567" i="756"/>
  <c r="C566" i="756"/>
  <c r="C565" i="756"/>
  <c r="C564" i="756"/>
  <c r="C563" i="756"/>
  <c r="C562" i="756"/>
  <c r="C561" i="756"/>
  <c r="C560" i="756"/>
  <c r="C559" i="756"/>
  <c r="C558" i="756"/>
  <c r="C557" i="756"/>
  <c r="C556" i="756"/>
  <c r="C555" i="756"/>
  <c r="C554" i="756"/>
  <c r="C553" i="756"/>
  <c r="C552" i="756"/>
  <c r="C551" i="756"/>
  <c r="C550" i="756"/>
  <c r="D549" i="756"/>
  <c r="C548" i="756"/>
  <c r="I547" i="756"/>
  <c r="C547" i="756"/>
  <c r="C546" i="756"/>
  <c r="I545" i="756"/>
  <c r="C545" i="756"/>
  <c r="C544" i="756"/>
  <c r="I543" i="756"/>
  <c r="C543" i="756"/>
  <c r="I542" i="756"/>
  <c r="C542" i="756"/>
  <c r="C541" i="756"/>
  <c r="I540" i="756"/>
  <c r="C540" i="756"/>
  <c r="A540" i="756"/>
  <c r="C539" i="756"/>
  <c r="I538" i="756"/>
  <c r="C538" i="756"/>
  <c r="A538" i="756"/>
  <c r="C537" i="756"/>
  <c r="I536" i="756"/>
  <c r="C536" i="756"/>
  <c r="A536" i="756"/>
  <c r="C535" i="756"/>
  <c r="I534" i="756"/>
  <c r="C534" i="756"/>
  <c r="A534" i="756"/>
  <c r="C533" i="756"/>
  <c r="I532" i="756"/>
  <c r="C532" i="756"/>
  <c r="A532" i="756"/>
  <c r="C531" i="756"/>
  <c r="I530" i="756"/>
  <c r="C530" i="756"/>
  <c r="A530" i="756"/>
  <c r="C529" i="756"/>
  <c r="I528" i="756"/>
  <c r="C528" i="756"/>
  <c r="A528" i="756"/>
  <c r="C527" i="756"/>
  <c r="I526" i="756"/>
  <c r="C526" i="756"/>
  <c r="A526" i="756"/>
  <c r="C525" i="756"/>
  <c r="I524" i="756"/>
  <c r="C524" i="756"/>
  <c r="A524" i="756"/>
  <c r="C523" i="756"/>
  <c r="I522" i="756"/>
  <c r="C522" i="756"/>
  <c r="A522" i="756"/>
  <c r="C521" i="756"/>
  <c r="I520" i="756"/>
  <c r="C520" i="756"/>
  <c r="A520" i="756"/>
  <c r="C519" i="756"/>
  <c r="I518" i="756"/>
  <c r="C518" i="756"/>
  <c r="A518" i="756"/>
  <c r="I517" i="756"/>
  <c r="C517" i="756"/>
  <c r="I516" i="756"/>
  <c r="C516" i="756"/>
  <c r="C515" i="756"/>
  <c r="C514" i="756"/>
  <c r="C513" i="756"/>
  <c r="C512" i="756"/>
  <c r="C511" i="756"/>
  <c r="C510" i="756"/>
  <c r="I509" i="756"/>
  <c r="C509" i="756"/>
  <c r="D508" i="756"/>
  <c r="I507" i="756"/>
  <c r="C507" i="756"/>
  <c r="C506" i="756"/>
  <c r="I505" i="756"/>
  <c r="C505" i="756"/>
  <c r="C504" i="756"/>
  <c r="C503" i="756"/>
  <c r="C502" i="756"/>
  <c r="I501" i="756"/>
  <c r="C501" i="756"/>
  <c r="C500" i="756"/>
  <c r="I499" i="756"/>
  <c r="C499" i="756"/>
  <c r="I498" i="756"/>
  <c r="C498" i="756"/>
  <c r="I497" i="756"/>
  <c r="C497" i="756"/>
  <c r="C496" i="756"/>
  <c r="I495" i="756"/>
  <c r="C495" i="756"/>
  <c r="C494" i="756"/>
  <c r="C493" i="756"/>
  <c r="C492" i="756"/>
  <c r="I491" i="756"/>
  <c r="C491" i="756"/>
  <c r="C490" i="756"/>
  <c r="I489" i="756"/>
  <c r="C489" i="756"/>
  <c r="I488" i="756"/>
  <c r="C488" i="756"/>
  <c r="I487" i="756"/>
  <c r="C487" i="756"/>
  <c r="C486" i="756"/>
  <c r="I485" i="756"/>
  <c r="C485" i="756"/>
  <c r="C484" i="756"/>
  <c r="C483" i="756"/>
  <c r="C482" i="756"/>
  <c r="I481" i="756"/>
  <c r="C481" i="756"/>
  <c r="C480" i="756"/>
  <c r="I479" i="756"/>
  <c r="C479" i="756"/>
  <c r="I478" i="756"/>
  <c r="C478" i="756"/>
  <c r="I477" i="756"/>
  <c r="C477" i="756"/>
  <c r="C476" i="756"/>
  <c r="I475" i="756"/>
  <c r="C475" i="756"/>
  <c r="C474" i="756"/>
  <c r="C473" i="756"/>
  <c r="C472" i="756"/>
  <c r="I471" i="756"/>
  <c r="C471" i="756"/>
  <c r="C470" i="756"/>
  <c r="I469" i="756"/>
  <c r="C469" i="756"/>
  <c r="I468" i="756"/>
  <c r="C468" i="756"/>
  <c r="D467" i="756"/>
  <c r="C466" i="756"/>
  <c r="I465" i="756"/>
  <c r="C465" i="756"/>
  <c r="C464" i="756"/>
  <c r="C463" i="756"/>
  <c r="C462" i="756"/>
  <c r="I461" i="756"/>
  <c r="C461" i="756"/>
  <c r="I460" i="756"/>
  <c r="C460" i="756"/>
  <c r="C459" i="756"/>
  <c r="I458" i="756"/>
  <c r="C458" i="756"/>
  <c r="C457" i="756"/>
  <c r="I456" i="756"/>
  <c r="C456" i="756"/>
  <c r="C455" i="756"/>
  <c r="I454" i="756"/>
  <c r="C454" i="756"/>
  <c r="C453" i="756"/>
  <c r="C452" i="756"/>
  <c r="I451" i="756"/>
  <c r="C451" i="756"/>
  <c r="C450" i="756"/>
  <c r="I449" i="756"/>
  <c r="C449" i="756"/>
  <c r="C448" i="756"/>
  <c r="I447" i="756"/>
  <c r="C447" i="756"/>
  <c r="C446" i="756"/>
  <c r="I445" i="756"/>
  <c r="C445" i="756"/>
  <c r="C444" i="756"/>
  <c r="I443" i="756"/>
  <c r="C443" i="756"/>
  <c r="C442" i="756"/>
  <c r="I441" i="756"/>
  <c r="C441" i="756"/>
  <c r="C440" i="756"/>
  <c r="I439" i="756"/>
  <c r="C439" i="756"/>
  <c r="C438" i="756"/>
  <c r="I437" i="756"/>
  <c r="C437" i="756"/>
  <c r="C436" i="756"/>
  <c r="I435" i="756"/>
  <c r="C435" i="756"/>
  <c r="C434" i="756"/>
  <c r="I433" i="756"/>
  <c r="C433" i="756"/>
  <c r="C432" i="756"/>
  <c r="I431" i="756"/>
  <c r="C431" i="756"/>
  <c r="C430" i="756"/>
  <c r="I429" i="756"/>
  <c r="C429" i="756"/>
  <c r="C428" i="756"/>
  <c r="I427" i="756"/>
  <c r="C427" i="756"/>
  <c r="C426" i="756"/>
  <c r="C425" i="756"/>
  <c r="C424" i="756"/>
  <c r="C423" i="756"/>
  <c r="C422" i="756"/>
  <c r="I421" i="756"/>
  <c r="C421" i="756"/>
  <c r="C420" i="756"/>
  <c r="I419" i="756"/>
  <c r="C419" i="756"/>
  <c r="C418" i="756"/>
  <c r="I417" i="756"/>
  <c r="C417" i="756"/>
  <c r="C416" i="756"/>
  <c r="I415" i="756"/>
  <c r="C415" i="756"/>
  <c r="C414" i="756"/>
  <c r="I413" i="756"/>
  <c r="C413" i="756"/>
  <c r="C412" i="756"/>
  <c r="I411" i="756"/>
  <c r="C411" i="756"/>
  <c r="C410" i="756"/>
  <c r="I409" i="756"/>
  <c r="C409" i="756"/>
  <c r="C408" i="756"/>
  <c r="I407" i="756"/>
  <c r="C407" i="756"/>
  <c r="C406" i="756"/>
  <c r="I405" i="756"/>
  <c r="C405" i="756"/>
  <c r="C404" i="756"/>
  <c r="I403" i="756"/>
  <c r="C403" i="756"/>
  <c r="C402" i="756"/>
  <c r="I401" i="756"/>
  <c r="C401" i="756"/>
  <c r="C400" i="756"/>
  <c r="I399" i="756"/>
  <c r="C399" i="756"/>
  <c r="C398" i="756"/>
  <c r="I397" i="756"/>
  <c r="C397" i="756"/>
  <c r="C396" i="756"/>
  <c r="I395" i="756"/>
  <c r="C395" i="756"/>
  <c r="C394" i="756"/>
  <c r="I393" i="756"/>
  <c r="C393" i="756"/>
  <c r="C392" i="756"/>
  <c r="I391" i="756"/>
  <c r="C391" i="756"/>
  <c r="C390" i="756"/>
  <c r="I389" i="756"/>
  <c r="C389" i="756"/>
  <c r="C388" i="756"/>
  <c r="I387" i="756"/>
  <c r="C387" i="756"/>
  <c r="C386" i="756"/>
  <c r="I385" i="756"/>
  <c r="C385" i="756"/>
  <c r="C384" i="756"/>
  <c r="I383" i="756"/>
  <c r="C383" i="756"/>
  <c r="D382" i="756"/>
  <c r="C381" i="756"/>
  <c r="C380" i="756"/>
  <c r="C379" i="756"/>
  <c r="C378" i="756"/>
  <c r="C377" i="756"/>
  <c r="C376" i="756"/>
  <c r="C375" i="756"/>
  <c r="C374" i="756"/>
  <c r="C373" i="756"/>
  <c r="C372" i="756"/>
  <c r="C371" i="756"/>
  <c r="C370" i="756"/>
  <c r="C369" i="756"/>
  <c r="C368" i="756"/>
  <c r="C367" i="756"/>
  <c r="C366" i="756"/>
  <c r="C365" i="756"/>
  <c r="C364" i="756"/>
  <c r="C363" i="756"/>
  <c r="C362" i="756"/>
  <c r="C361" i="756"/>
  <c r="C360" i="756"/>
  <c r="I359" i="756"/>
  <c r="C359" i="756"/>
  <c r="C358" i="756"/>
  <c r="I357" i="756"/>
  <c r="C357" i="756"/>
  <c r="C356" i="756"/>
  <c r="C355" i="756"/>
  <c r="C354" i="756"/>
  <c r="C353" i="756"/>
  <c r="C352" i="756"/>
  <c r="C351" i="756"/>
  <c r="C350" i="756"/>
  <c r="I349" i="756"/>
  <c r="C349" i="756"/>
  <c r="C348" i="756"/>
  <c r="C347" i="756"/>
  <c r="C346" i="756"/>
  <c r="C345" i="756"/>
  <c r="C344" i="756"/>
  <c r="C343" i="756"/>
  <c r="C342" i="756"/>
  <c r="I341" i="756"/>
  <c r="C341" i="756"/>
  <c r="C340" i="756"/>
  <c r="I339" i="756"/>
  <c r="C339" i="756"/>
  <c r="C338" i="756"/>
  <c r="C337" i="756"/>
  <c r="C336" i="756"/>
  <c r="I335" i="756"/>
  <c r="C335" i="756"/>
  <c r="C334" i="756"/>
  <c r="I333" i="756"/>
  <c r="C333" i="756"/>
  <c r="I332" i="756"/>
  <c r="C332" i="756"/>
  <c r="C331" i="756"/>
  <c r="I330" i="756"/>
  <c r="C330" i="756"/>
  <c r="I329" i="756"/>
  <c r="C329" i="756"/>
  <c r="C328" i="756"/>
  <c r="I327" i="756"/>
  <c r="C327" i="756"/>
  <c r="I326" i="756"/>
  <c r="C326" i="756"/>
  <c r="C325" i="756"/>
  <c r="I324" i="756"/>
  <c r="C324" i="756"/>
  <c r="I323" i="756"/>
  <c r="C323" i="756"/>
  <c r="C322" i="756"/>
  <c r="I321" i="756"/>
  <c r="C321" i="756"/>
  <c r="I320" i="756"/>
  <c r="C320" i="756"/>
  <c r="C319" i="756"/>
  <c r="I318" i="756"/>
  <c r="C318" i="756"/>
  <c r="I317" i="756"/>
  <c r="C317" i="756"/>
  <c r="C316" i="756"/>
  <c r="I315" i="756"/>
  <c r="C315" i="756"/>
  <c r="I314" i="756"/>
  <c r="C314" i="756"/>
  <c r="C313" i="756"/>
  <c r="I312" i="756"/>
  <c r="C312" i="756"/>
  <c r="I311" i="756"/>
  <c r="C311" i="756"/>
  <c r="C310" i="756"/>
  <c r="I309" i="756"/>
  <c r="C309" i="756"/>
  <c r="I308" i="756"/>
  <c r="C308" i="756"/>
  <c r="C307" i="756"/>
  <c r="I306" i="756"/>
  <c r="C306" i="756"/>
  <c r="I305" i="756"/>
  <c r="C305" i="756"/>
  <c r="C304" i="756"/>
  <c r="I303" i="756"/>
  <c r="C303" i="756"/>
  <c r="C302" i="756"/>
  <c r="I301" i="756"/>
  <c r="C301" i="756"/>
  <c r="C300" i="756"/>
  <c r="I299" i="756"/>
  <c r="C299" i="756"/>
  <c r="I298" i="756"/>
  <c r="C298" i="756"/>
  <c r="C297" i="756"/>
  <c r="I296" i="756"/>
  <c r="C296" i="756"/>
  <c r="C295" i="756"/>
  <c r="I294" i="756"/>
  <c r="C294" i="756"/>
  <c r="I293" i="756"/>
  <c r="C293" i="756"/>
  <c r="I292" i="756"/>
  <c r="C292" i="756"/>
  <c r="D291" i="756"/>
  <c r="I290" i="756"/>
  <c r="C290" i="756"/>
  <c r="I289" i="756"/>
  <c r="C289" i="756"/>
  <c r="I288" i="756"/>
  <c r="C288" i="756"/>
  <c r="I287" i="756"/>
  <c r="C287" i="756"/>
  <c r="I286" i="756"/>
  <c r="C286" i="756"/>
  <c r="I285" i="756"/>
  <c r="C285" i="756"/>
  <c r="D284" i="756"/>
  <c r="C283" i="756"/>
  <c r="C282" i="756"/>
  <c r="C281" i="756"/>
  <c r="C280" i="756"/>
  <c r="D279" i="756"/>
  <c r="C278" i="756"/>
  <c r="C277" i="756"/>
  <c r="C276" i="756"/>
  <c r="I275" i="756"/>
  <c r="C275" i="756"/>
  <c r="C274" i="756"/>
  <c r="I273" i="756"/>
  <c r="C273" i="756"/>
  <c r="C272" i="756"/>
  <c r="I271" i="756"/>
  <c r="C271" i="756"/>
  <c r="C270" i="756"/>
  <c r="I269" i="756"/>
  <c r="C269" i="756"/>
  <c r="C268" i="756"/>
  <c r="I267" i="756"/>
  <c r="C267" i="756"/>
  <c r="C266" i="756"/>
  <c r="I265" i="756"/>
  <c r="C265" i="756"/>
  <c r="C264" i="756"/>
  <c r="I263" i="756"/>
  <c r="C263" i="756"/>
  <c r="C262" i="756"/>
  <c r="I261" i="756"/>
  <c r="C261" i="756"/>
  <c r="C260" i="756"/>
  <c r="I259" i="756"/>
  <c r="C259" i="756"/>
  <c r="C258" i="756"/>
  <c r="I257" i="756"/>
  <c r="C257" i="756"/>
  <c r="C256" i="756"/>
  <c r="I255" i="756"/>
  <c r="C255" i="756"/>
  <c r="C254" i="756"/>
  <c r="I253" i="756"/>
  <c r="C253" i="756"/>
  <c r="C252" i="756"/>
  <c r="I251" i="756"/>
  <c r="C251" i="756"/>
  <c r="C250" i="756"/>
  <c r="I249" i="756"/>
  <c r="C249" i="756"/>
  <c r="C248" i="756"/>
  <c r="I247" i="756"/>
  <c r="C247" i="756"/>
  <c r="C246" i="756"/>
  <c r="I245" i="756"/>
  <c r="C245" i="756"/>
  <c r="C244" i="756"/>
  <c r="I243" i="756"/>
  <c r="C243" i="756"/>
  <c r="C242" i="756"/>
  <c r="I241" i="756"/>
  <c r="C241" i="756"/>
  <c r="C240" i="756"/>
  <c r="I239" i="756"/>
  <c r="C239" i="756"/>
  <c r="C238" i="756"/>
  <c r="I237" i="756"/>
  <c r="C237" i="756"/>
  <c r="C236" i="756"/>
  <c r="I235" i="756"/>
  <c r="C235" i="756"/>
  <c r="C234" i="756"/>
  <c r="I233" i="756"/>
  <c r="C233" i="756"/>
  <c r="C232" i="756"/>
  <c r="I231" i="756"/>
  <c r="C231" i="756"/>
  <c r="C230" i="756"/>
  <c r="I229" i="756"/>
  <c r="C229" i="756"/>
  <c r="C228" i="756"/>
  <c r="I227" i="756"/>
  <c r="C227" i="756"/>
  <c r="C226" i="756"/>
  <c r="I225" i="756"/>
  <c r="C225" i="756"/>
  <c r="C224" i="756"/>
  <c r="I223" i="756"/>
  <c r="C223" i="756"/>
  <c r="C222" i="756"/>
  <c r="I221" i="756"/>
  <c r="C221" i="756"/>
  <c r="C220" i="756"/>
  <c r="I219" i="756"/>
  <c r="C219" i="756"/>
  <c r="C218" i="756"/>
  <c r="I217" i="756"/>
  <c r="C217" i="756"/>
  <c r="C216" i="756"/>
  <c r="I215" i="756"/>
  <c r="C215" i="756"/>
  <c r="C214" i="756"/>
  <c r="I213" i="756"/>
  <c r="C213" i="756"/>
  <c r="C212" i="756"/>
  <c r="I211" i="756"/>
  <c r="C211" i="756"/>
  <c r="C210" i="756"/>
  <c r="I209" i="756"/>
  <c r="C209" i="756"/>
  <c r="C208" i="756"/>
  <c r="I207" i="756"/>
  <c r="C207" i="756"/>
  <c r="C206" i="756"/>
  <c r="I205" i="756"/>
  <c r="C205" i="756"/>
  <c r="C204" i="756"/>
  <c r="I203" i="756"/>
  <c r="C203" i="756"/>
  <c r="C202" i="756"/>
  <c r="I201" i="756"/>
  <c r="C201" i="756"/>
  <c r="C200" i="756"/>
  <c r="I199" i="756"/>
  <c r="C199" i="756"/>
  <c r="C198" i="756"/>
  <c r="I197" i="756"/>
  <c r="C197" i="756"/>
  <c r="C196" i="756"/>
  <c r="I195" i="756"/>
  <c r="C195" i="756"/>
  <c r="C194" i="756"/>
  <c r="I193" i="756"/>
  <c r="C193" i="756"/>
  <c r="C192" i="756"/>
  <c r="I191" i="756"/>
  <c r="C191" i="756"/>
  <c r="C190" i="756"/>
  <c r="I189" i="756"/>
  <c r="C189" i="756"/>
  <c r="C188" i="756"/>
  <c r="I187" i="756"/>
  <c r="C187" i="756"/>
  <c r="C186" i="756"/>
  <c r="I185" i="756"/>
  <c r="C185" i="756"/>
  <c r="C184" i="756"/>
  <c r="I183" i="756"/>
  <c r="C183" i="756"/>
  <c r="C182" i="756"/>
  <c r="I181" i="756"/>
  <c r="C181" i="756"/>
  <c r="C180" i="756"/>
  <c r="I179" i="756"/>
  <c r="C179" i="756"/>
  <c r="C178" i="756"/>
  <c r="I177" i="756"/>
  <c r="C177" i="756"/>
  <c r="C176" i="756"/>
  <c r="I175" i="756"/>
  <c r="C175" i="756"/>
  <c r="C174" i="756"/>
  <c r="I173" i="756"/>
  <c r="C173" i="756"/>
  <c r="C172" i="756"/>
  <c r="I171" i="756"/>
  <c r="C171" i="756"/>
  <c r="C170" i="756"/>
  <c r="I169" i="756"/>
  <c r="C169" i="756"/>
  <c r="C168" i="756"/>
  <c r="I167" i="756"/>
  <c r="C167" i="756"/>
  <c r="C166" i="756"/>
  <c r="I165" i="756"/>
  <c r="C165" i="756"/>
  <c r="C164" i="756"/>
  <c r="I163" i="756"/>
  <c r="C163" i="756"/>
  <c r="C162" i="756"/>
  <c r="I161" i="756"/>
  <c r="C161" i="756"/>
  <c r="C160" i="756"/>
  <c r="I159" i="756"/>
  <c r="C159" i="756"/>
  <c r="C158" i="756"/>
  <c r="I157" i="756"/>
  <c r="C157" i="756"/>
  <c r="C156" i="756"/>
  <c r="I155" i="756"/>
  <c r="C155" i="756"/>
  <c r="C154" i="756"/>
  <c r="I153" i="756"/>
  <c r="C153" i="756"/>
  <c r="C152" i="756"/>
  <c r="C151" i="756"/>
  <c r="C149" i="756"/>
  <c r="C148" i="756"/>
  <c r="C147" i="756"/>
  <c r="C146" i="756"/>
  <c r="C145" i="756"/>
  <c r="C144" i="756"/>
  <c r="C143" i="756"/>
  <c r="I142" i="756"/>
  <c r="C142" i="756"/>
  <c r="C141" i="756"/>
  <c r="C140" i="756"/>
  <c r="C139" i="756"/>
  <c r="C138" i="756"/>
  <c r="C137" i="756"/>
  <c r="C136" i="756"/>
  <c r="C134" i="756"/>
  <c r="C133" i="756"/>
  <c r="C132" i="756"/>
  <c r="C131" i="756"/>
  <c r="C130" i="756"/>
  <c r="C129" i="756"/>
  <c r="C128" i="756"/>
  <c r="C127" i="756"/>
  <c r="C126" i="756"/>
  <c r="C125" i="756"/>
  <c r="C124" i="756"/>
  <c r="C123" i="756"/>
  <c r="C122" i="756"/>
  <c r="C121" i="756"/>
  <c r="C120" i="756"/>
  <c r="C119" i="756"/>
  <c r="C118" i="756"/>
  <c r="C117" i="756"/>
  <c r="C116" i="756"/>
  <c r="C115" i="756"/>
  <c r="C114" i="756"/>
  <c r="C113" i="756"/>
  <c r="C112" i="756"/>
  <c r="C111" i="756"/>
  <c r="C110" i="756"/>
  <c r="C109" i="756"/>
  <c r="C108" i="756"/>
  <c r="C107" i="756"/>
  <c r="C106" i="756"/>
  <c r="I105" i="756"/>
  <c r="C105" i="756"/>
  <c r="C104" i="756"/>
  <c r="C103" i="756"/>
  <c r="C102" i="756"/>
  <c r="C101" i="756"/>
  <c r="C100" i="756"/>
  <c r="C99" i="756"/>
  <c r="C98" i="756"/>
  <c r="I97" i="756"/>
  <c r="C97" i="756"/>
  <c r="C96" i="756"/>
  <c r="C95" i="756"/>
  <c r="C94" i="756"/>
  <c r="C93" i="756"/>
  <c r="C92" i="756"/>
  <c r="C91" i="756"/>
  <c r="C90" i="756"/>
  <c r="I89" i="756"/>
  <c r="C89" i="756"/>
  <c r="C88" i="756"/>
  <c r="C87" i="756"/>
  <c r="C86" i="756"/>
  <c r="C85" i="756"/>
  <c r="C84" i="756"/>
  <c r="C83" i="756"/>
  <c r="C82" i="756"/>
  <c r="C81" i="756"/>
  <c r="C79" i="756"/>
  <c r="I78" i="756"/>
  <c r="C78" i="756"/>
  <c r="C77" i="756"/>
  <c r="C76" i="756"/>
  <c r="C75" i="756"/>
  <c r="C74" i="756"/>
  <c r="C73" i="756"/>
  <c r="C72" i="756"/>
  <c r="C71" i="756"/>
  <c r="C70" i="756"/>
  <c r="C69" i="756"/>
  <c r="C68" i="756"/>
  <c r="C67" i="756"/>
  <c r="C66" i="756"/>
  <c r="C65" i="756"/>
  <c r="C64" i="756"/>
  <c r="C63" i="756"/>
  <c r="C62" i="756"/>
  <c r="C61" i="756"/>
  <c r="C60" i="756"/>
  <c r="C59" i="756"/>
  <c r="C58" i="756"/>
  <c r="C57" i="756"/>
  <c r="C56" i="756"/>
  <c r="C55" i="756"/>
  <c r="C54" i="756"/>
  <c r="C53" i="756"/>
  <c r="C52" i="756"/>
  <c r="C51" i="756"/>
  <c r="C50" i="756"/>
  <c r="C49" i="756"/>
  <c r="C48" i="756"/>
  <c r="C47" i="756"/>
  <c r="C46" i="756"/>
  <c r="C45" i="756"/>
  <c r="C44" i="756"/>
  <c r="C43" i="756"/>
  <c r="C42" i="756"/>
  <c r="C41" i="756"/>
  <c r="C40" i="756"/>
  <c r="C39" i="756"/>
  <c r="C38" i="756"/>
  <c r="C37" i="756"/>
  <c r="C36" i="756"/>
  <c r="C35" i="756"/>
  <c r="C34" i="756"/>
  <c r="C33" i="756"/>
  <c r="C32" i="756"/>
  <c r="C31" i="756"/>
  <c r="C30" i="756"/>
  <c r="C29" i="756"/>
  <c r="C28" i="756"/>
  <c r="C27" i="756"/>
  <c r="C26" i="756"/>
  <c r="C25" i="756"/>
  <c r="C24" i="756"/>
  <c r="C23" i="756"/>
  <c r="C22" i="756"/>
  <c r="C21" i="756"/>
  <c r="C20" i="756"/>
  <c r="C19" i="756"/>
  <c r="C18" i="756"/>
  <c r="C17" i="756"/>
  <c r="C16" i="756"/>
  <c r="C15" i="756"/>
  <c r="C14" i="756"/>
  <c r="C13" i="756"/>
  <c r="C12" i="756"/>
  <c r="C11" i="756"/>
  <c r="C10" i="756"/>
  <c r="B6" i="756"/>
  <c r="B5" i="756"/>
  <c r="C599" i="755"/>
  <c r="D597" i="755"/>
  <c r="D596" i="755"/>
  <c r="D595" i="755"/>
  <c r="D594" i="755"/>
  <c r="D593" i="755"/>
  <c r="D592" i="755"/>
  <c r="D591" i="755"/>
  <c r="D590" i="755"/>
  <c r="D589" i="755"/>
  <c r="D588" i="755"/>
  <c r="D587" i="755"/>
  <c r="D586" i="755"/>
  <c r="D585" i="755"/>
  <c r="D584" i="755"/>
  <c r="D583" i="755"/>
  <c r="B583" i="755"/>
  <c r="B584" i="755" s="1"/>
  <c r="D582" i="755"/>
  <c r="C582" i="755"/>
  <c r="C581" i="755"/>
  <c r="C580" i="755"/>
  <c r="C579" i="755"/>
  <c r="C578" i="755"/>
  <c r="C577" i="755"/>
  <c r="C576" i="755"/>
  <c r="C575" i="755"/>
  <c r="C574" i="755"/>
  <c r="C573" i="755"/>
  <c r="C572" i="755"/>
  <c r="C571" i="755"/>
  <c r="C570" i="755"/>
  <c r="C569" i="755"/>
  <c r="C568" i="755"/>
  <c r="C567" i="755"/>
  <c r="C566" i="755"/>
  <c r="C565" i="755"/>
  <c r="C564" i="755"/>
  <c r="C563" i="755"/>
  <c r="C562" i="755"/>
  <c r="C561" i="755"/>
  <c r="C560" i="755"/>
  <c r="C559" i="755"/>
  <c r="C558" i="755"/>
  <c r="C557" i="755"/>
  <c r="C556" i="755"/>
  <c r="C555" i="755"/>
  <c r="C554" i="755"/>
  <c r="C553" i="755"/>
  <c r="C552" i="755"/>
  <c r="C551" i="755"/>
  <c r="C550" i="755"/>
  <c r="D549" i="755"/>
  <c r="C548" i="755"/>
  <c r="I547" i="755"/>
  <c r="C547" i="755"/>
  <c r="C546" i="755"/>
  <c r="I545" i="755"/>
  <c r="C545" i="755"/>
  <c r="C544" i="755"/>
  <c r="I543" i="755"/>
  <c r="C543" i="755"/>
  <c r="I542" i="755"/>
  <c r="C542" i="755"/>
  <c r="C541" i="755"/>
  <c r="I540" i="755"/>
  <c r="C540" i="755"/>
  <c r="A540" i="755"/>
  <c r="C539" i="755"/>
  <c r="I538" i="755"/>
  <c r="C538" i="755"/>
  <c r="A538" i="755"/>
  <c r="C537" i="755"/>
  <c r="I536" i="755"/>
  <c r="C536" i="755"/>
  <c r="A536" i="755"/>
  <c r="C535" i="755"/>
  <c r="I534" i="755"/>
  <c r="C534" i="755"/>
  <c r="A534" i="755"/>
  <c r="C533" i="755"/>
  <c r="I532" i="755"/>
  <c r="C532" i="755"/>
  <c r="A532" i="755"/>
  <c r="C531" i="755"/>
  <c r="I530" i="755"/>
  <c r="C530" i="755"/>
  <c r="A530" i="755"/>
  <c r="C529" i="755"/>
  <c r="I528" i="755"/>
  <c r="C528" i="755"/>
  <c r="A528" i="755"/>
  <c r="C527" i="755"/>
  <c r="I526" i="755"/>
  <c r="C526" i="755"/>
  <c r="A526" i="755"/>
  <c r="C525" i="755"/>
  <c r="I524" i="755"/>
  <c r="C524" i="755"/>
  <c r="A524" i="755"/>
  <c r="C523" i="755"/>
  <c r="I522" i="755"/>
  <c r="C522" i="755"/>
  <c r="A522" i="755"/>
  <c r="C521" i="755"/>
  <c r="I520" i="755"/>
  <c r="C520" i="755"/>
  <c r="A520" i="755"/>
  <c r="C519" i="755"/>
  <c r="I518" i="755"/>
  <c r="C518" i="755"/>
  <c r="A518" i="755"/>
  <c r="I517" i="755"/>
  <c r="C517" i="755"/>
  <c r="I516" i="755"/>
  <c r="C516" i="755"/>
  <c r="C515" i="755"/>
  <c r="C514" i="755"/>
  <c r="C513" i="755"/>
  <c r="C512" i="755"/>
  <c r="C511" i="755"/>
  <c r="C510" i="755"/>
  <c r="I509" i="755"/>
  <c r="C509" i="755"/>
  <c r="D508" i="755"/>
  <c r="I507" i="755"/>
  <c r="C507" i="755"/>
  <c r="C506" i="755"/>
  <c r="I505" i="755"/>
  <c r="C505" i="755"/>
  <c r="C504" i="755"/>
  <c r="C503" i="755"/>
  <c r="C502" i="755"/>
  <c r="I501" i="755"/>
  <c r="C501" i="755"/>
  <c r="C500" i="755"/>
  <c r="I499" i="755"/>
  <c r="C499" i="755"/>
  <c r="I498" i="755"/>
  <c r="C498" i="755"/>
  <c r="I497" i="755"/>
  <c r="C497" i="755"/>
  <c r="C496" i="755"/>
  <c r="I495" i="755"/>
  <c r="C495" i="755"/>
  <c r="C494" i="755"/>
  <c r="C493" i="755"/>
  <c r="C492" i="755"/>
  <c r="I491" i="755"/>
  <c r="C491" i="755"/>
  <c r="C490" i="755"/>
  <c r="I489" i="755"/>
  <c r="C489" i="755"/>
  <c r="I488" i="755"/>
  <c r="C488" i="755"/>
  <c r="I487" i="755"/>
  <c r="C487" i="755"/>
  <c r="C486" i="755"/>
  <c r="I485" i="755"/>
  <c r="C485" i="755"/>
  <c r="C484" i="755"/>
  <c r="C483" i="755"/>
  <c r="C482" i="755"/>
  <c r="I481" i="755"/>
  <c r="C481" i="755"/>
  <c r="C480" i="755"/>
  <c r="I479" i="755"/>
  <c r="C479" i="755"/>
  <c r="I478" i="755"/>
  <c r="C478" i="755"/>
  <c r="I477" i="755"/>
  <c r="C477" i="755"/>
  <c r="C476" i="755"/>
  <c r="I475" i="755"/>
  <c r="C475" i="755"/>
  <c r="C474" i="755"/>
  <c r="C473" i="755"/>
  <c r="C472" i="755"/>
  <c r="I471" i="755"/>
  <c r="C471" i="755"/>
  <c r="C470" i="755"/>
  <c r="I469" i="755"/>
  <c r="C469" i="755"/>
  <c r="I468" i="755"/>
  <c r="C468" i="755"/>
  <c r="D467" i="755"/>
  <c r="C466" i="755"/>
  <c r="I465" i="755"/>
  <c r="C465" i="755"/>
  <c r="C464" i="755"/>
  <c r="C463" i="755"/>
  <c r="C462" i="755"/>
  <c r="I461" i="755"/>
  <c r="C461" i="755"/>
  <c r="I460" i="755"/>
  <c r="C460" i="755"/>
  <c r="C459" i="755"/>
  <c r="I458" i="755"/>
  <c r="C458" i="755"/>
  <c r="C457" i="755"/>
  <c r="I456" i="755"/>
  <c r="C456" i="755"/>
  <c r="C455" i="755"/>
  <c r="I454" i="755"/>
  <c r="C454" i="755"/>
  <c r="C453" i="755"/>
  <c r="C452" i="755"/>
  <c r="I451" i="755"/>
  <c r="C451" i="755"/>
  <c r="C450" i="755"/>
  <c r="I449" i="755"/>
  <c r="C449" i="755"/>
  <c r="C448" i="755"/>
  <c r="I447" i="755"/>
  <c r="C447" i="755"/>
  <c r="C446" i="755"/>
  <c r="I445" i="755"/>
  <c r="C445" i="755"/>
  <c r="C444" i="755"/>
  <c r="I443" i="755"/>
  <c r="C443" i="755"/>
  <c r="C442" i="755"/>
  <c r="I441" i="755"/>
  <c r="C441" i="755"/>
  <c r="C440" i="755"/>
  <c r="I439" i="755"/>
  <c r="C439" i="755"/>
  <c r="C438" i="755"/>
  <c r="I437" i="755"/>
  <c r="C437" i="755"/>
  <c r="C436" i="755"/>
  <c r="I435" i="755"/>
  <c r="C435" i="755"/>
  <c r="C434" i="755"/>
  <c r="I433" i="755"/>
  <c r="C433" i="755"/>
  <c r="C432" i="755"/>
  <c r="I431" i="755"/>
  <c r="C431" i="755"/>
  <c r="C430" i="755"/>
  <c r="I429" i="755"/>
  <c r="C429" i="755"/>
  <c r="C428" i="755"/>
  <c r="I427" i="755"/>
  <c r="C427" i="755"/>
  <c r="C426" i="755"/>
  <c r="C425" i="755"/>
  <c r="C424" i="755"/>
  <c r="C423" i="755"/>
  <c r="C422" i="755"/>
  <c r="I421" i="755"/>
  <c r="C421" i="755"/>
  <c r="C420" i="755"/>
  <c r="I419" i="755"/>
  <c r="C419" i="755"/>
  <c r="C418" i="755"/>
  <c r="I417" i="755"/>
  <c r="C417" i="755"/>
  <c r="C416" i="755"/>
  <c r="I415" i="755"/>
  <c r="C415" i="755"/>
  <c r="C414" i="755"/>
  <c r="I413" i="755"/>
  <c r="C413" i="755"/>
  <c r="C412" i="755"/>
  <c r="I411" i="755"/>
  <c r="C411" i="755"/>
  <c r="C410" i="755"/>
  <c r="I409" i="755"/>
  <c r="C409" i="755"/>
  <c r="C408" i="755"/>
  <c r="I407" i="755"/>
  <c r="C407" i="755"/>
  <c r="C406" i="755"/>
  <c r="I405" i="755"/>
  <c r="C405" i="755"/>
  <c r="C404" i="755"/>
  <c r="I403" i="755"/>
  <c r="C403" i="755"/>
  <c r="C402" i="755"/>
  <c r="I401" i="755"/>
  <c r="C401" i="755"/>
  <c r="C400" i="755"/>
  <c r="I399" i="755"/>
  <c r="C399" i="755"/>
  <c r="C398" i="755"/>
  <c r="I397" i="755"/>
  <c r="C397" i="755"/>
  <c r="C396" i="755"/>
  <c r="I395" i="755"/>
  <c r="C395" i="755"/>
  <c r="C394" i="755"/>
  <c r="I393" i="755"/>
  <c r="C393" i="755"/>
  <c r="C392" i="755"/>
  <c r="I391" i="755"/>
  <c r="C391" i="755"/>
  <c r="C390" i="755"/>
  <c r="I389" i="755"/>
  <c r="C389" i="755"/>
  <c r="C388" i="755"/>
  <c r="I387" i="755"/>
  <c r="C387" i="755"/>
  <c r="C386" i="755"/>
  <c r="I385" i="755"/>
  <c r="C385" i="755"/>
  <c r="C384" i="755"/>
  <c r="I383" i="755"/>
  <c r="C383" i="755"/>
  <c r="D382" i="755"/>
  <c r="C381" i="755"/>
  <c r="C380" i="755"/>
  <c r="C379" i="755"/>
  <c r="C378" i="755"/>
  <c r="C377" i="755"/>
  <c r="C376" i="755"/>
  <c r="C375" i="755"/>
  <c r="C374" i="755"/>
  <c r="C373" i="755"/>
  <c r="C372" i="755"/>
  <c r="C371" i="755"/>
  <c r="C370" i="755"/>
  <c r="C369" i="755"/>
  <c r="C368" i="755"/>
  <c r="C367" i="755"/>
  <c r="C366" i="755"/>
  <c r="C365" i="755"/>
  <c r="C364" i="755"/>
  <c r="C363" i="755"/>
  <c r="C362" i="755"/>
  <c r="C361" i="755"/>
  <c r="C360" i="755"/>
  <c r="I359" i="755"/>
  <c r="C359" i="755"/>
  <c r="C358" i="755"/>
  <c r="I357" i="755"/>
  <c r="C357" i="755"/>
  <c r="C356" i="755"/>
  <c r="C355" i="755"/>
  <c r="C354" i="755"/>
  <c r="C353" i="755"/>
  <c r="C352" i="755"/>
  <c r="C351" i="755"/>
  <c r="C350" i="755"/>
  <c r="I349" i="755"/>
  <c r="C349" i="755"/>
  <c r="C348" i="755"/>
  <c r="C347" i="755"/>
  <c r="C346" i="755"/>
  <c r="C345" i="755"/>
  <c r="C344" i="755"/>
  <c r="C343" i="755"/>
  <c r="C342" i="755"/>
  <c r="I341" i="755"/>
  <c r="C341" i="755"/>
  <c r="C340" i="755"/>
  <c r="I339" i="755"/>
  <c r="C339" i="755"/>
  <c r="C338" i="755"/>
  <c r="C337" i="755"/>
  <c r="C336" i="755"/>
  <c r="I335" i="755"/>
  <c r="C335" i="755"/>
  <c r="C334" i="755"/>
  <c r="I333" i="755"/>
  <c r="C333" i="755"/>
  <c r="I332" i="755"/>
  <c r="C332" i="755"/>
  <c r="C331" i="755"/>
  <c r="I330" i="755"/>
  <c r="C330" i="755"/>
  <c r="I329" i="755"/>
  <c r="C329" i="755"/>
  <c r="C328" i="755"/>
  <c r="I327" i="755"/>
  <c r="C327" i="755"/>
  <c r="I326" i="755"/>
  <c r="C326" i="755"/>
  <c r="C325" i="755"/>
  <c r="I324" i="755"/>
  <c r="C324" i="755"/>
  <c r="I323" i="755"/>
  <c r="C323" i="755"/>
  <c r="C322" i="755"/>
  <c r="I321" i="755"/>
  <c r="C321" i="755"/>
  <c r="I320" i="755"/>
  <c r="C320" i="755"/>
  <c r="C319" i="755"/>
  <c r="I318" i="755"/>
  <c r="C318" i="755"/>
  <c r="I317" i="755"/>
  <c r="C317" i="755"/>
  <c r="C316" i="755"/>
  <c r="I315" i="755"/>
  <c r="C315" i="755"/>
  <c r="I314" i="755"/>
  <c r="C314" i="755"/>
  <c r="C313" i="755"/>
  <c r="I312" i="755"/>
  <c r="C312" i="755"/>
  <c r="I311" i="755"/>
  <c r="C311" i="755"/>
  <c r="C310" i="755"/>
  <c r="I309" i="755"/>
  <c r="C309" i="755"/>
  <c r="I308" i="755"/>
  <c r="C308" i="755"/>
  <c r="C307" i="755"/>
  <c r="I306" i="755"/>
  <c r="C306" i="755"/>
  <c r="I305" i="755"/>
  <c r="C305" i="755"/>
  <c r="C304" i="755"/>
  <c r="I303" i="755"/>
  <c r="C303" i="755"/>
  <c r="C302" i="755"/>
  <c r="I301" i="755"/>
  <c r="C301" i="755"/>
  <c r="C300" i="755"/>
  <c r="I299" i="755"/>
  <c r="C299" i="755"/>
  <c r="I298" i="755"/>
  <c r="C298" i="755"/>
  <c r="C297" i="755"/>
  <c r="I296" i="755"/>
  <c r="C296" i="755"/>
  <c r="C295" i="755"/>
  <c r="I294" i="755"/>
  <c r="C294" i="755"/>
  <c r="I293" i="755"/>
  <c r="C293" i="755"/>
  <c r="I292" i="755"/>
  <c r="C292" i="755"/>
  <c r="D291" i="755"/>
  <c r="I290" i="755"/>
  <c r="C290" i="755"/>
  <c r="I289" i="755"/>
  <c r="C289" i="755"/>
  <c r="I288" i="755"/>
  <c r="C288" i="755"/>
  <c r="I287" i="755"/>
  <c r="C287" i="755"/>
  <c r="I286" i="755"/>
  <c r="C286" i="755"/>
  <c r="I285" i="755"/>
  <c r="C285" i="755"/>
  <c r="D284" i="755"/>
  <c r="C283" i="755"/>
  <c r="C282" i="755"/>
  <c r="C281" i="755"/>
  <c r="C280" i="755"/>
  <c r="D279" i="755"/>
  <c r="C278" i="755"/>
  <c r="C277" i="755"/>
  <c r="C276" i="755"/>
  <c r="I275" i="755"/>
  <c r="C275" i="755"/>
  <c r="C274" i="755"/>
  <c r="I273" i="755"/>
  <c r="C273" i="755"/>
  <c r="C272" i="755"/>
  <c r="I271" i="755"/>
  <c r="C271" i="755"/>
  <c r="C270" i="755"/>
  <c r="I269" i="755"/>
  <c r="C269" i="755"/>
  <c r="C268" i="755"/>
  <c r="I267" i="755"/>
  <c r="C267" i="755"/>
  <c r="C266" i="755"/>
  <c r="I265" i="755"/>
  <c r="C265" i="755"/>
  <c r="C264" i="755"/>
  <c r="I263" i="755"/>
  <c r="C263" i="755"/>
  <c r="C262" i="755"/>
  <c r="I261" i="755"/>
  <c r="C261" i="755"/>
  <c r="C260" i="755"/>
  <c r="I259" i="755"/>
  <c r="C259" i="755"/>
  <c r="C258" i="755"/>
  <c r="I257" i="755"/>
  <c r="C257" i="755"/>
  <c r="C256" i="755"/>
  <c r="I255" i="755"/>
  <c r="C255" i="755"/>
  <c r="C254" i="755"/>
  <c r="I253" i="755"/>
  <c r="C253" i="755"/>
  <c r="C252" i="755"/>
  <c r="I251" i="755"/>
  <c r="C251" i="755"/>
  <c r="C250" i="755"/>
  <c r="I249" i="755"/>
  <c r="C249" i="755"/>
  <c r="C248" i="755"/>
  <c r="I247" i="755"/>
  <c r="C247" i="755"/>
  <c r="C246" i="755"/>
  <c r="I245" i="755"/>
  <c r="C245" i="755"/>
  <c r="C244" i="755"/>
  <c r="I243" i="755"/>
  <c r="C243" i="755"/>
  <c r="C242" i="755"/>
  <c r="I241" i="755"/>
  <c r="C241" i="755"/>
  <c r="C240" i="755"/>
  <c r="I239" i="755"/>
  <c r="C239" i="755"/>
  <c r="C238" i="755"/>
  <c r="I237" i="755"/>
  <c r="C237" i="755"/>
  <c r="C236" i="755"/>
  <c r="I235" i="755"/>
  <c r="C235" i="755"/>
  <c r="C234" i="755"/>
  <c r="I233" i="755"/>
  <c r="C233" i="755"/>
  <c r="C232" i="755"/>
  <c r="I231" i="755"/>
  <c r="C231" i="755"/>
  <c r="C230" i="755"/>
  <c r="I229" i="755"/>
  <c r="C229" i="755"/>
  <c r="C228" i="755"/>
  <c r="I227" i="755"/>
  <c r="C227" i="755"/>
  <c r="C226" i="755"/>
  <c r="I225" i="755"/>
  <c r="C225" i="755"/>
  <c r="C224" i="755"/>
  <c r="I223" i="755"/>
  <c r="C223" i="755"/>
  <c r="C222" i="755"/>
  <c r="I221" i="755"/>
  <c r="C221" i="755"/>
  <c r="C220" i="755"/>
  <c r="I219" i="755"/>
  <c r="C219" i="755"/>
  <c r="C218" i="755"/>
  <c r="I217" i="755"/>
  <c r="C217" i="755"/>
  <c r="C216" i="755"/>
  <c r="I215" i="755"/>
  <c r="C215" i="755"/>
  <c r="C214" i="755"/>
  <c r="I213" i="755"/>
  <c r="C213" i="755"/>
  <c r="C212" i="755"/>
  <c r="I211" i="755"/>
  <c r="C211" i="755"/>
  <c r="C210" i="755"/>
  <c r="I209" i="755"/>
  <c r="C209" i="755"/>
  <c r="C208" i="755"/>
  <c r="I207" i="755"/>
  <c r="C207" i="755"/>
  <c r="C206" i="755"/>
  <c r="I205" i="755"/>
  <c r="C205" i="755"/>
  <c r="C204" i="755"/>
  <c r="I203" i="755"/>
  <c r="C203" i="755"/>
  <c r="C202" i="755"/>
  <c r="I201" i="755"/>
  <c r="C201" i="755"/>
  <c r="C200" i="755"/>
  <c r="I199" i="755"/>
  <c r="C199" i="755"/>
  <c r="C198" i="755"/>
  <c r="I197" i="755"/>
  <c r="C197" i="755"/>
  <c r="C196" i="755"/>
  <c r="I195" i="755"/>
  <c r="C195" i="755"/>
  <c r="C194" i="755"/>
  <c r="I193" i="755"/>
  <c r="C193" i="755"/>
  <c r="C192" i="755"/>
  <c r="I191" i="755"/>
  <c r="C191" i="755"/>
  <c r="C190" i="755"/>
  <c r="I189" i="755"/>
  <c r="C189" i="755"/>
  <c r="C188" i="755"/>
  <c r="I187" i="755"/>
  <c r="C187" i="755"/>
  <c r="C186" i="755"/>
  <c r="I185" i="755"/>
  <c r="C185" i="755"/>
  <c r="C184" i="755"/>
  <c r="I183" i="755"/>
  <c r="C183" i="755"/>
  <c r="C182" i="755"/>
  <c r="I181" i="755"/>
  <c r="C181" i="755"/>
  <c r="C180" i="755"/>
  <c r="I179" i="755"/>
  <c r="C179" i="755"/>
  <c r="C178" i="755"/>
  <c r="I177" i="755"/>
  <c r="C177" i="755"/>
  <c r="C176" i="755"/>
  <c r="I175" i="755"/>
  <c r="C175" i="755"/>
  <c r="C174" i="755"/>
  <c r="I173" i="755"/>
  <c r="C173" i="755"/>
  <c r="C172" i="755"/>
  <c r="I171" i="755"/>
  <c r="C171" i="755"/>
  <c r="C170" i="755"/>
  <c r="I169" i="755"/>
  <c r="C169" i="755"/>
  <c r="C168" i="755"/>
  <c r="I167" i="755"/>
  <c r="C167" i="755"/>
  <c r="C166" i="755"/>
  <c r="I165" i="755"/>
  <c r="C165" i="755"/>
  <c r="C164" i="755"/>
  <c r="I163" i="755"/>
  <c r="C163" i="755"/>
  <c r="C162" i="755"/>
  <c r="I161" i="755"/>
  <c r="C161" i="755"/>
  <c r="C160" i="755"/>
  <c r="I159" i="755"/>
  <c r="C159" i="755"/>
  <c r="C158" i="755"/>
  <c r="I157" i="755"/>
  <c r="C157" i="755"/>
  <c r="C156" i="755"/>
  <c r="I155" i="755"/>
  <c r="C155" i="755"/>
  <c r="C154" i="755"/>
  <c r="I153" i="755"/>
  <c r="C153" i="755"/>
  <c r="C152" i="755"/>
  <c r="C151" i="755"/>
  <c r="C149" i="755"/>
  <c r="C148" i="755"/>
  <c r="C147" i="755"/>
  <c r="C146" i="755"/>
  <c r="C145" i="755"/>
  <c r="C144" i="755"/>
  <c r="C143" i="755"/>
  <c r="I142" i="755"/>
  <c r="C142" i="755"/>
  <c r="C141" i="755"/>
  <c r="C140" i="755"/>
  <c r="C139" i="755"/>
  <c r="C138" i="755"/>
  <c r="C137" i="755"/>
  <c r="C136" i="755"/>
  <c r="C134" i="755"/>
  <c r="C133" i="755"/>
  <c r="C132" i="755"/>
  <c r="C131" i="755"/>
  <c r="C130" i="755"/>
  <c r="C129" i="755"/>
  <c r="C128" i="755"/>
  <c r="C127" i="755"/>
  <c r="C126" i="755"/>
  <c r="C125" i="755"/>
  <c r="C124" i="755"/>
  <c r="C123" i="755"/>
  <c r="C122" i="755"/>
  <c r="C121" i="755"/>
  <c r="C120" i="755"/>
  <c r="C119" i="755"/>
  <c r="C118" i="755"/>
  <c r="C117" i="755"/>
  <c r="C116" i="755"/>
  <c r="C115" i="755"/>
  <c r="C114" i="755"/>
  <c r="C113" i="755"/>
  <c r="C112" i="755"/>
  <c r="C111" i="755"/>
  <c r="C110" i="755"/>
  <c r="C109" i="755"/>
  <c r="C108" i="755"/>
  <c r="C107" i="755"/>
  <c r="C106" i="755"/>
  <c r="I105" i="755"/>
  <c r="C105" i="755"/>
  <c r="C104" i="755"/>
  <c r="C103" i="755"/>
  <c r="C102" i="755"/>
  <c r="C101" i="755"/>
  <c r="C100" i="755"/>
  <c r="C99" i="755"/>
  <c r="C98" i="755"/>
  <c r="I97" i="755"/>
  <c r="C97" i="755"/>
  <c r="C96" i="755"/>
  <c r="C95" i="755"/>
  <c r="C94" i="755"/>
  <c r="C93" i="755"/>
  <c r="C92" i="755"/>
  <c r="C91" i="755"/>
  <c r="C90" i="755"/>
  <c r="I89" i="755"/>
  <c r="C89" i="755"/>
  <c r="C88" i="755"/>
  <c r="C87" i="755"/>
  <c r="C86" i="755"/>
  <c r="C85" i="755"/>
  <c r="C84" i="755"/>
  <c r="C83" i="755"/>
  <c r="C82" i="755"/>
  <c r="C81" i="755"/>
  <c r="C79" i="755"/>
  <c r="I78" i="755"/>
  <c r="C78" i="755"/>
  <c r="C77" i="755"/>
  <c r="C76" i="755"/>
  <c r="C75" i="755"/>
  <c r="C74" i="755"/>
  <c r="C73" i="755"/>
  <c r="C72" i="755"/>
  <c r="C71" i="755"/>
  <c r="C70" i="755"/>
  <c r="C69" i="755"/>
  <c r="C68" i="755"/>
  <c r="C67" i="755"/>
  <c r="C66" i="755"/>
  <c r="C65" i="755"/>
  <c r="C64" i="755"/>
  <c r="C63" i="755"/>
  <c r="C62" i="755"/>
  <c r="C61" i="755"/>
  <c r="C60" i="755"/>
  <c r="C59" i="755"/>
  <c r="C58" i="755"/>
  <c r="C57" i="755"/>
  <c r="C56" i="755"/>
  <c r="C55" i="755"/>
  <c r="C54" i="755"/>
  <c r="C53" i="755"/>
  <c r="C52" i="755"/>
  <c r="C51" i="755"/>
  <c r="C50" i="755"/>
  <c r="C49" i="755"/>
  <c r="C48" i="755"/>
  <c r="C47" i="755"/>
  <c r="C46" i="755"/>
  <c r="C45" i="755"/>
  <c r="C44" i="755"/>
  <c r="C43" i="755"/>
  <c r="C42" i="755"/>
  <c r="C41" i="755"/>
  <c r="C40" i="755"/>
  <c r="C39" i="755"/>
  <c r="C38" i="755"/>
  <c r="C37" i="755"/>
  <c r="C36" i="755"/>
  <c r="C35" i="755"/>
  <c r="C34" i="755"/>
  <c r="C33" i="755"/>
  <c r="C32" i="755"/>
  <c r="C31" i="755"/>
  <c r="C30" i="755"/>
  <c r="C29" i="755"/>
  <c r="C28" i="755"/>
  <c r="C27" i="755"/>
  <c r="C26" i="755"/>
  <c r="C25" i="755"/>
  <c r="C24" i="755"/>
  <c r="C23" i="755"/>
  <c r="C22" i="755"/>
  <c r="C21" i="755"/>
  <c r="C20" i="755"/>
  <c r="C19" i="755"/>
  <c r="C18" i="755"/>
  <c r="C17" i="755"/>
  <c r="C16" i="755"/>
  <c r="C15" i="755"/>
  <c r="C14" i="755"/>
  <c r="C13" i="755"/>
  <c r="C12" i="755"/>
  <c r="C11" i="755"/>
  <c r="C10" i="755"/>
  <c r="B6" i="755"/>
  <c r="B5" i="755"/>
  <c r="C599" i="754"/>
  <c r="D597" i="754"/>
  <c r="D596" i="754"/>
  <c r="D595" i="754"/>
  <c r="D594" i="754"/>
  <c r="D593" i="754"/>
  <c r="D592" i="754"/>
  <c r="D591" i="754"/>
  <c r="D590" i="754"/>
  <c r="D589" i="754"/>
  <c r="D588" i="754"/>
  <c r="D587" i="754"/>
  <c r="D586" i="754"/>
  <c r="D585" i="754"/>
  <c r="D584" i="754"/>
  <c r="D583" i="754"/>
  <c r="B583" i="754"/>
  <c r="B584" i="754" s="1"/>
  <c r="D582" i="754"/>
  <c r="C582" i="754"/>
  <c r="C581" i="754"/>
  <c r="C580" i="754"/>
  <c r="C579" i="754"/>
  <c r="C578" i="754"/>
  <c r="C577" i="754"/>
  <c r="C576" i="754"/>
  <c r="C575" i="754"/>
  <c r="C574" i="754"/>
  <c r="C573" i="754"/>
  <c r="C572" i="754"/>
  <c r="C571" i="754"/>
  <c r="C570" i="754"/>
  <c r="C569" i="754"/>
  <c r="C568" i="754"/>
  <c r="C567" i="754"/>
  <c r="C566" i="754"/>
  <c r="C565" i="754"/>
  <c r="C564" i="754"/>
  <c r="C563" i="754"/>
  <c r="C562" i="754"/>
  <c r="C561" i="754"/>
  <c r="C560" i="754"/>
  <c r="C559" i="754"/>
  <c r="C558" i="754"/>
  <c r="C557" i="754"/>
  <c r="C556" i="754"/>
  <c r="C555" i="754"/>
  <c r="C554" i="754"/>
  <c r="C553" i="754"/>
  <c r="C552" i="754"/>
  <c r="C551" i="754"/>
  <c r="C550" i="754"/>
  <c r="D549" i="754"/>
  <c r="C548" i="754"/>
  <c r="I547" i="754"/>
  <c r="C547" i="754"/>
  <c r="C546" i="754"/>
  <c r="I545" i="754"/>
  <c r="C545" i="754"/>
  <c r="C544" i="754"/>
  <c r="I543" i="754"/>
  <c r="C543" i="754"/>
  <c r="I542" i="754"/>
  <c r="C542" i="754"/>
  <c r="C541" i="754"/>
  <c r="I540" i="754"/>
  <c r="C540" i="754"/>
  <c r="A540" i="754"/>
  <c r="C539" i="754"/>
  <c r="I538" i="754"/>
  <c r="C538" i="754"/>
  <c r="A538" i="754"/>
  <c r="C537" i="754"/>
  <c r="I536" i="754"/>
  <c r="C536" i="754"/>
  <c r="A536" i="754"/>
  <c r="C535" i="754"/>
  <c r="I534" i="754"/>
  <c r="C534" i="754"/>
  <c r="A534" i="754"/>
  <c r="C533" i="754"/>
  <c r="I532" i="754"/>
  <c r="C532" i="754"/>
  <c r="A532" i="754"/>
  <c r="C531" i="754"/>
  <c r="I530" i="754"/>
  <c r="C530" i="754"/>
  <c r="A530" i="754"/>
  <c r="C529" i="754"/>
  <c r="I528" i="754"/>
  <c r="C528" i="754"/>
  <c r="A528" i="754"/>
  <c r="C527" i="754"/>
  <c r="I526" i="754"/>
  <c r="C526" i="754"/>
  <c r="A526" i="754"/>
  <c r="C525" i="754"/>
  <c r="I524" i="754"/>
  <c r="C524" i="754"/>
  <c r="A524" i="754"/>
  <c r="C523" i="754"/>
  <c r="I522" i="754"/>
  <c r="C522" i="754"/>
  <c r="A522" i="754"/>
  <c r="C521" i="754"/>
  <c r="I520" i="754"/>
  <c r="C520" i="754"/>
  <c r="A520" i="754"/>
  <c r="C519" i="754"/>
  <c r="I518" i="754"/>
  <c r="C518" i="754"/>
  <c r="A518" i="754"/>
  <c r="I517" i="754"/>
  <c r="C517" i="754"/>
  <c r="I516" i="754"/>
  <c r="C516" i="754"/>
  <c r="C515" i="754"/>
  <c r="C514" i="754"/>
  <c r="C513" i="754"/>
  <c r="C512" i="754"/>
  <c r="C511" i="754"/>
  <c r="C510" i="754"/>
  <c r="I509" i="754"/>
  <c r="C509" i="754"/>
  <c r="D508" i="754"/>
  <c r="I507" i="754"/>
  <c r="C507" i="754"/>
  <c r="C506" i="754"/>
  <c r="I505" i="754"/>
  <c r="C505" i="754"/>
  <c r="C504" i="754"/>
  <c r="C503" i="754"/>
  <c r="C502" i="754"/>
  <c r="I501" i="754"/>
  <c r="C501" i="754"/>
  <c r="C500" i="754"/>
  <c r="I499" i="754"/>
  <c r="C499" i="754"/>
  <c r="I498" i="754"/>
  <c r="C498" i="754"/>
  <c r="I497" i="754"/>
  <c r="C497" i="754"/>
  <c r="C496" i="754"/>
  <c r="I495" i="754"/>
  <c r="C495" i="754"/>
  <c r="C494" i="754"/>
  <c r="C493" i="754"/>
  <c r="C492" i="754"/>
  <c r="I491" i="754"/>
  <c r="C491" i="754"/>
  <c r="C490" i="754"/>
  <c r="I489" i="754"/>
  <c r="C489" i="754"/>
  <c r="I488" i="754"/>
  <c r="C488" i="754"/>
  <c r="I487" i="754"/>
  <c r="C487" i="754"/>
  <c r="C486" i="754"/>
  <c r="I485" i="754"/>
  <c r="C485" i="754"/>
  <c r="C484" i="754"/>
  <c r="C483" i="754"/>
  <c r="C482" i="754"/>
  <c r="I481" i="754"/>
  <c r="C481" i="754"/>
  <c r="C480" i="754"/>
  <c r="I479" i="754"/>
  <c r="C479" i="754"/>
  <c r="I478" i="754"/>
  <c r="C478" i="754"/>
  <c r="I477" i="754"/>
  <c r="C477" i="754"/>
  <c r="C476" i="754"/>
  <c r="I475" i="754"/>
  <c r="C475" i="754"/>
  <c r="C474" i="754"/>
  <c r="C473" i="754"/>
  <c r="C472" i="754"/>
  <c r="I471" i="754"/>
  <c r="C471" i="754"/>
  <c r="C470" i="754"/>
  <c r="I469" i="754"/>
  <c r="C469" i="754"/>
  <c r="I468" i="754"/>
  <c r="C468" i="754"/>
  <c r="D467" i="754"/>
  <c r="C466" i="754"/>
  <c r="I465" i="754"/>
  <c r="C465" i="754"/>
  <c r="C464" i="754"/>
  <c r="C463" i="754"/>
  <c r="C462" i="754"/>
  <c r="I461" i="754"/>
  <c r="C461" i="754"/>
  <c r="I460" i="754"/>
  <c r="C460" i="754"/>
  <c r="C459" i="754"/>
  <c r="I458" i="754"/>
  <c r="C458" i="754"/>
  <c r="C457" i="754"/>
  <c r="I456" i="754"/>
  <c r="C456" i="754"/>
  <c r="C455" i="754"/>
  <c r="I454" i="754"/>
  <c r="C454" i="754"/>
  <c r="C453" i="754"/>
  <c r="C452" i="754"/>
  <c r="I451" i="754"/>
  <c r="C451" i="754"/>
  <c r="C450" i="754"/>
  <c r="I449" i="754"/>
  <c r="C449" i="754"/>
  <c r="C448" i="754"/>
  <c r="I447" i="754"/>
  <c r="C447" i="754"/>
  <c r="C446" i="754"/>
  <c r="I445" i="754"/>
  <c r="C445" i="754"/>
  <c r="C444" i="754"/>
  <c r="I443" i="754"/>
  <c r="C443" i="754"/>
  <c r="C442" i="754"/>
  <c r="I441" i="754"/>
  <c r="C441" i="754"/>
  <c r="C440" i="754"/>
  <c r="I439" i="754"/>
  <c r="C439" i="754"/>
  <c r="C438" i="754"/>
  <c r="I437" i="754"/>
  <c r="C437" i="754"/>
  <c r="C436" i="754"/>
  <c r="I435" i="754"/>
  <c r="C435" i="754"/>
  <c r="C434" i="754"/>
  <c r="I433" i="754"/>
  <c r="C433" i="754"/>
  <c r="C432" i="754"/>
  <c r="I431" i="754"/>
  <c r="C431" i="754"/>
  <c r="C430" i="754"/>
  <c r="I429" i="754"/>
  <c r="C429" i="754"/>
  <c r="C428" i="754"/>
  <c r="I427" i="754"/>
  <c r="C427" i="754"/>
  <c r="C426" i="754"/>
  <c r="C425" i="754"/>
  <c r="C424" i="754"/>
  <c r="C423" i="754"/>
  <c r="C422" i="754"/>
  <c r="I421" i="754"/>
  <c r="C421" i="754"/>
  <c r="C420" i="754"/>
  <c r="I419" i="754"/>
  <c r="C419" i="754"/>
  <c r="C418" i="754"/>
  <c r="I417" i="754"/>
  <c r="C417" i="754"/>
  <c r="C416" i="754"/>
  <c r="I415" i="754"/>
  <c r="C415" i="754"/>
  <c r="C414" i="754"/>
  <c r="I413" i="754"/>
  <c r="C413" i="754"/>
  <c r="C412" i="754"/>
  <c r="I411" i="754"/>
  <c r="C411" i="754"/>
  <c r="C410" i="754"/>
  <c r="I409" i="754"/>
  <c r="C409" i="754"/>
  <c r="C408" i="754"/>
  <c r="I407" i="754"/>
  <c r="C407" i="754"/>
  <c r="C406" i="754"/>
  <c r="I405" i="754"/>
  <c r="C405" i="754"/>
  <c r="C404" i="754"/>
  <c r="I403" i="754"/>
  <c r="C403" i="754"/>
  <c r="C402" i="754"/>
  <c r="I401" i="754"/>
  <c r="C401" i="754"/>
  <c r="C400" i="754"/>
  <c r="I399" i="754"/>
  <c r="C399" i="754"/>
  <c r="C398" i="754"/>
  <c r="I397" i="754"/>
  <c r="C397" i="754"/>
  <c r="C396" i="754"/>
  <c r="I395" i="754"/>
  <c r="C395" i="754"/>
  <c r="C394" i="754"/>
  <c r="I393" i="754"/>
  <c r="C393" i="754"/>
  <c r="C392" i="754"/>
  <c r="I391" i="754"/>
  <c r="C391" i="754"/>
  <c r="C390" i="754"/>
  <c r="I389" i="754"/>
  <c r="C389" i="754"/>
  <c r="C388" i="754"/>
  <c r="I387" i="754"/>
  <c r="C387" i="754"/>
  <c r="C386" i="754"/>
  <c r="I385" i="754"/>
  <c r="C385" i="754"/>
  <c r="C384" i="754"/>
  <c r="I383" i="754"/>
  <c r="C383" i="754"/>
  <c r="D382" i="754"/>
  <c r="C381" i="754"/>
  <c r="C380" i="754"/>
  <c r="C379" i="754"/>
  <c r="C378" i="754"/>
  <c r="C377" i="754"/>
  <c r="C376" i="754"/>
  <c r="C375" i="754"/>
  <c r="C374" i="754"/>
  <c r="C373" i="754"/>
  <c r="C372" i="754"/>
  <c r="C371" i="754"/>
  <c r="C370" i="754"/>
  <c r="C369" i="754"/>
  <c r="C368" i="754"/>
  <c r="C367" i="754"/>
  <c r="C366" i="754"/>
  <c r="C365" i="754"/>
  <c r="C364" i="754"/>
  <c r="C363" i="754"/>
  <c r="C362" i="754"/>
  <c r="C361" i="754"/>
  <c r="C360" i="754"/>
  <c r="I359" i="754"/>
  <c r="C359" i="754"/>
  <c r="C358" i="754"/>
  <c r="I357" i="754"/>
  <c r="C357" i="754"/>
  <c r="C356" i="754"/>
  <c r="C355" i="754"/>
  <c r="C354" i="754"/>
  <c r="C353" i="754"/>
  <c r="C352" i="754"/>
  <c r="C351" i="754"/>
  <c r="C350" i="754"/>
  <c r="I349" i="754"/>
  <c r="C349" i="754"/>
  <c r="C348" i="754"/>
  <c r="C347" i="754"/>
  <c r="C346" i="754"/>
  <c r="C345" i="754"/>
  <c r="C344" i="754"/>
  <c r="C343" i="754"/>
  <c r="C342" i="754"/>
  <c r="I341" i="754"/>
  <c r="C341" i="754"/>
  <c r="C340" i="754"/>
  <c r="I339" i="754"/>
  <c r="C339" i="754"/>
  <c r="C338" i="754"/>
  <c r="C337" i="754"/>
  <c r="C336" i="754"/>
  <c r="I335" i="754"/>
  <c r="C335" i="754"/>
  <c r="C334" i="754"/>
  <c r="I333" i="754"/>
  <c r="C333" i="754"/>
  <c r="I332" i="754"/>
  <c r="C332" i="754"/>
  <c r="C331" i="754"/>
  <c r="I330" i="754"/>
  <c r="C330" i="754"/>
  <c r="I329" i="754"/>
  <c r="C329" i="754"/>
  <c r="C328" i="754"/>
  <c r="I327" i="754"/>
  <c r="C327" i="754"/>
  <c r="I326" i="754"/>
  <c r="C326" i="754"/>
  <c r="C325" i="754"/>
  <c r="I324" i="754"/>
  <c r="C324" i="754"/>
  <c r="I323" i="754"/>
  <c r="C323" i="754"/>
  <c r="C322" i="754"/>
  <c r="I321" i="754"/>
  <c r="C321" i="754"/>
  <c r="I320" i="754"/>
  <c r="C320" i="754"/>
  <c r="C319" i="754"/>
  <c r="I318" i="754"/>
  <c r="C318" i="754"/>
  <c r="I317" i="754"/>
  <c r="C317" i="754"/>
  <c r="C316" i="754"/>
  <c r="I315" i="754"/>
  <c r="C315" i="754"/>
  <c r="I314" i="754"/>
  <c r="C314" i="754"/>
  <c r="C313" i="754"/>
  <c r="I312" i="754"/>
  <c r="C312" i="754"/>
  <c r="I311" i="754"/>
  <c r="C311" i="754"/>
  <c r="C310" i="754"/>
  <c r="I309" i="754"/>
  <c r="C309" i="754"/>
  <c r="I308" i="754"/>
  <c r="C308" i="754"/>
  <c r="C307" i="754"/>
  <c r="I306" i="754"/>
  <c r="C306" i="754"/>
  <c r="I305" i="754"/>
  <c r="C305" i="754"/>
  <c r="C304" i="754"/>
  <c r="I303" i="754"/>
  <c r="C303" i="754"/>
  <c r="C302" i="754"/>
  <c r="I301" i="754"/>
  <c r="C301" i="754"/>
  <c r="C300" i="754"/>
  <c r="I299" i="754"/>
  <c r="C299" i="754"/>
  <c r="I298" i="754"/>
  <c r="C298" i="754"/>
  <c r="C297" i="754"/>
  <c r="I296" i="754"/>
  <c r="C296" i="754"/>
  <c r="C295" i="754"/>
  <c r="I294" i="754"/>
  <c r="C294" i="754"/>
  <c r="I293" i="754"/>
  <c r="C293" i="754"/>
  <c r="I292" i="754"/>
  <c r="C292" i="754"/>
  <c r="D291" i="754"/>
  <c r="I290" i="754"/>
  <c r="C290" i="754"/>
  <c r="I289" i="754"/>
  <c r="C289" i="754"/>
  <c r="I288" i="754"/>
  <c r="C288" i="754"/>
  <c r="I287" i="754"/>
  <c r="C287" i="754"/>
  <c r="I286" i="754"/>
  <c r="C286" i="754"/>
  <c r="I285" i="754"/>
  <c r="C285" i="754"/>
  <c r="D284" i="754"/>
  <c r="C283" i="754"/>
  <c r="C282" i="754"/>
  <c r="C281" i="754"/>
  <c r="C280" i="754"/>
  <c r="D279" i="754"/>
  <c r="C278" i="754"/>
  <c r="C277" i="754"/>
  <c r="C276" i="754"/>
  <c r="I275" i="754"/>
  <c r="C275" i="754"/>
  <c r="C274" i="754"/>
  <c r="I273" i="754"/>
  <c r="C273" i="754"/>
  <c r="C272" i="754"/>
  <c r="I271" i="754"/>
  <c r="C271" i="754"/>
  <c r="C270" i="754"/>
  <c r="I269" i="754"/>
  <c r="C269" i="754"/>
  <c r="C268" i="754"/>
  <c r="I267" i="754"/>
  <c r="C267" i="754"/>
  <c r="C266" i="754"/>
  <c r="I265" i="754"/>
  <c r="C265" i="754"/>
  <c r="C264" i="754"/>
  <c r="I263" i="754"/>
  <c r="C263" i="754"/>
  <c r="C262" i="754"/>
  <c r="I261" i="754"/>
  <c r="C261" i="754"/>
  <c r="C260" i="754"/>
  <c r="I259" i="754"/>
  <c r="C259" i="754"/>
  <c r="C258" i="754"/>
  <c r="I257" i="754"/>
  <c r="C257" i="754"/>
  <c r="C256" i="754"/>
  <c r="I255" i="754"/>
  <c r="C255" i="754"/>
  <c r="C254" i="754"/>
  <c r="I253" i="754"/>
  <c r="C253" i="754"/>
  <c r="C252" i="754"/>
  <c r="I251" i="754"/>
  <c r="C251" i="754"/>
  <c r="C250" i="754"/>
  <c r="I249" i="754"/>
  <c r="C249" i="754"/>
  <c r="C248" i="754"/>
  <c r="I247" i="754"/>
  <c r="C247" i="754"/>
  <c r="C246" i="754"/>
  <c r="I245" i="754"/>
  <c r="C245" i="754"/>
  <c r="C244" i="754"/>
  <c r="I243" i="754"/>
  <c r="C243" i="754"/>
  <c r="C242" i="754"/>
  <c r="I241" i="754"/>
  <c r="C241" i="754"/>
  <c r="C240" i="754"/>
  <c r="I239" i="754"/>
  <c r="C239" i="754"/>
  <c r="C238" i="754"/>
  <c r="I237" i="754"/>
  <c r="C237" i="754"/>
  <c r="C236" i="754"/>
  <c r="I235" i="754"/>
  <c r="C235" i="754"/>
  <c r="C234" i="754"/>
  <c r="I233" i="754"/>
  <c r="C233" i="754"/>
  <c r="C232" i="754"/>
  <c r="I231" i="754"/>
  <c r="C231" i="754"/>
  <c r="C230" i="754"/>
  <c r="I229" i="754"/>
  <c r="C229" i="754"/>
  <c r="C228" i="754"/>
  <c r="I227" i="754"/>
  <c r="C227" i="754"/>
  <c r="C226" i="754"/>
  <c r="I225" i="754"/>
  <c r="C225" i="754"/>
  <c r="C224" i="754"/>
  <c r="I223" i="754"/>
  <c r="C223" i="754"/>
  <c r="C222" i="754"/>
  <c r="I221" i="754"/>
  <c r="C221" i="754"/>
  <c r="C220" i="754"/>
  <c r="I219" i="754"/>
  <c r="C219" i="754"/>
  <c r="C218" i="754"/>
  <c r="I217" i="754"/>
  <c r="C217" i="754"/>
  <c r="C216" i="754"/>
  <c r="I215" i="754"/>
  <c r="C215" i="754"/>
  <c r="C214" i="754"/>
  <c r="I213" i="754"/>
  <c r="C213" i="754"/>
  <c r="C212" i="754"/>
  <c r="I211" i="754"/>
  <c r="C211" i="754"/>
  <c r="C210" i="754"/>
  <c r="I209" i="754"/>
  <c r="C209" i="754"/>
  <c r="C208" i="754"/>
  <c r="I207" i="754"/>
  <c r="C207" i="754"/>
  <c r="C206" i="754"/>
  <c r="I205" i="754"/>
  <c r="C205" i="754"/>
  <c r="C204" i="754"/>
  <c r="I203" i="754"/>
  <c r="C203" i="754"/>
  <c r="C202" i="754"/>
  <c r="I201" i="754"/>
  <c r="C201" i="754"/>
  <c r="C200" i="754"/>
  <c r="I199" i="754"/>
  <c r="C199" i="754"/>
  <c r="C198" i="754"/>
  <c r="I197" i="754"/>
  <c r="C197" i="754"/>
  <c r="C196" i="754"/>
  <c r="I195" i="754"/>
  <c r="C195" i="754"/>
  <c r="C194" i="754"/>
  <c r="I193" i="754"/>
  <c r="C193" i="754"/>
  <c r="C192" i="754"/>
  <c r="I191" i="754"/>
  <c r="C191" i="754"/>
  <c r="C190" i="754"/>
  <c r="I189" i="754"/>
  <c r="C189" i="754"/>
  <c r="C188" i="754"/>
  <c r="I187" i="754"/>
  <c r="C187" i="754"/>
  <c r="C186" i="754"/>
  <c r="I185" i="754"/>
  <c r="C185" i="754"/>
  <c r="C184" i="754"/>
  <c r="I183" i="754"/>
  <c r="C183" i="754"/>
  <c r="C182" i="754"/>
  <c r="I181" i="754"/>
  <c r="C181" i="754"/>
  <c r="C180" i="754"/>
  <c r="I179" i="754"/>
  <c r="C179" i="754"/>
  <c r="C178" i="754"/>
  <c r="I177" i="754"/>
  <c r="C177" i="754"/>
  <c r="C176" i="754"/>
  <c r="I175" i="754"/>
  <c r="C175" i="754"/>
  <c r="C174" i="754"/>
  <c r="I173" i="754"/>
  <c r="C173" i="754"/>
  <c r="C172" i="754"/>
  <c r="I171" i="754"/>
  <c r="C171" i="754"/>
  <c r="C170" i="754"/>
  <c r="I169" i="754"/>
  <c r="C169" i="754"/>
  <c r="C168" i="754"/>
  <c r="I167" i="754"/>
  <c r="C167" i="754"/>
  <c r="C166" i="754"/>
  <c r="I165" i="754"/>
  <c r="C165" i="754"/>
  <c r="C164" i="754"/>
  <c r="I163" i="754"/>
  <c r="C163" i="754"/>
  <c r="C162" i="754"/>
  <c r="I161" i="754"/>
  <c r="C161" i="754"/>
  <c r="C160" i="754"/>
  <c r="I159" i="754"/>
  <c r="C159" i="754"/>
  <c r="C158" i="754"/>
  <c r="I157" i="754"/>
  <c r="C157" i="754"/>
  <c r="C156" i="754"/>
  <c r="I155" i="754"/>
  <c r="C155" i="754"/>
  <c r="C154" i="754"/>
  <c r="I153" i="754"/>
  <c r="C153" i="754"/>
  <c r="C152" i="754"/>
  <c r="C151" i="754"/>
  <c r="C149" i="754"/>
  <c r="C148" i="754"/>
  <c r="C147" i="754"/>
  <c r="C146" i="754"/>
  <c r="C145" i="754"/>
  <c r="C144" i="754"/>
  <c r="C143" i="754"/>
  <c r="I142" i="754"/>
  <c r="C142" i="754"/>
  <c r="C141" i="754"/>
  <c r="C140" i="754"/>
  <c r="C139" i="754"/>
  <c r="C138" i="754"/>
  <c r="C137" i="754"/>
  <c r="C136" i="754"/>
  <c r="C134" i="754"/>
  <c r="C133" i="754"/>
  <c r="C132" i="754"/>
  <c r="C131" i="754"/>
  <c r="C130" i="754"/>
  <c r="C129" i="754"/>
  <c r="C128" i="754"/>
  <c r="C127" i="754"/>
  <c r="C126" i="754"/>
  <c r="C125" i="754"/>
  <c r="C124" i="754"/>
  <c r="C123" i="754"/>
  <c r="C122" i="754"/>
  <c r="C121" i="754"/>
  <c r="C120" i="754"/>
  <c r="C119" i="754"/>
  <c r="C118" i="754"/>
  <c r="C117" i="754"/>
  <c r="C116" i="754"/>
  <c r="C115" i="754"/>
  <c r="C114" i="754"/>
  <c r="C113" i="754"/>
  <c r="C112" i="754"/>
  <c r="C111" i="754"/>
  <c r="C110" i="754"/>
  <c r="C109" i="754"/>
  <c r="C108" i="754"/>
  <c r="C107" i="754"/>
  <c r="C106" i="754"/>
  <c r="I105" i="754"/>
  <c r="C105" i="754"/>
  <c r="C104" i="754"/>
  <c r="C103" i="754"/>
  <c r="C102" i="754"/>
  <c r="C101" i="754"/>
  <c r="C100" i="754"/>
  <c r="C99" i="754"/>
  <c r="C98" i="754"/>
  <c r="I97" i="754"/>
  <c r="C97" i="754"/>
  <c r="C96" i="754"/>
  <c r="C95" i="754"/>
  <c r="C94" i="754"/>
  <c r="C93" i="754"/>
  <c r="C92" i="754"/>
  <c r="C91" i="754"/>
  <c r="C90" i="754"/>
  <c r="I89" i="754"/>
  <c r="C89" i="754"/>
  <c r="C88" i="754"/>
  <c r="C87" i="754"/>
  <c r="C86" i="754"/>
  <c r="C85" i="754"/>
  <c r="C84" i="754"/>
  <c r="C83" i="754"/>
  <c r="C82" i="754"/>
  <c r="C81" i="754"/>
  <c r="C79" i="754"/>
  <c r="I78" i="754"/>
  <c r="C78" i="754"/>
  <c r="C77" i="754"/>
  <c r="C76" i="754"/>
  <c r="C75" i="754"/>
  <c r="C74" i="754"/>
  <c r="C73" i="754"/>
  <c r="C72" i="754"/>
  <c r="C71" i="754"/>
  <c r="C70" i="754"/>
  <c r="C69" i="754"/>
  <c r="C68" i="754"/>
  <c r="C67" i="754"/>
  <c r="C66" i="754"/>
  <c r="C65" i="754"/>
  <c r="C64" i="754"/>
  <c r="C63" i="754"/>
  <c r="C62" i="754"/>
  <c r="C61" i="754"/>
  <c r="C60" i="754"/>
  <c r="C59" i="754"/>
  <c r="C58" i="754"/>
  <c r="C57" i="754"/>
  <c r="C56" i="754"/>
  <c r="C55" i="754"/>
  <c r="C54" i="754"/>
  <c r="C53" i="754"/>
  <c r="C52" i="754"/>
  <c r="C51" i="754"/>
  <c r="C50" i="754"/>
  <c r="C49" i="754"/>
  <c r="C48" i="754"/>
  <c r="C47" i="754"/>
  <c r="C46" i="754"/>
  <c r="C45" i="754"/>
  <c r="C44" i="754"/>
  <c r="C43" i="754"/>
  <c r="C42" i="754"/>
  <c r="C41" i="754"/>
  <c r="C40" i="754"/>
  <c r="C39" i="754"/>
  <c r="C38" i="754"/>
  <c r="C37" i="754"/>
  <c r="C36" i="754"/>
  <c r="C35" i="754"/>
  <c r="C34" i="754"/>
  <c r="C33" i="754"/>
  <c r="C32" i="754"/>
  <c r="C31" i="754"/>
  <c r="C30" i="754"/>
  <c r="C29" i="754"/>
  <c r="C28" i="754"/>
  <c r="C27" i="754"/>
  <c r="C26" i="754"/>
  <c r="C25" i="754"/>
  <c r="C24" i="754"/>
  <c r="C23" i="754"/>
  <c r="C22" i="754"/>
  <c r="C21" i="754"/>
  <c r="C20" i="754"/>
  <c r="C19" i="754"/>
  <c r="C18" i="754"/>
  <c r="C17" i="754"/>
  <c r="C16" i="754"/>
  <c r="C15" i="754"/>
  <c r="C14" i="754"/>
  <c r="C13" i="754"/>
  <c r="C12" i="754"/>
  <c r="C11" i="754"/>
  <c r="C10" i="754"/>
  <c r="B6" i="754"/>
  <c r="B5" i="754"/>
  <c r="C599" i="753"/>
  <c r="D597" i="753"/>
  <c r="D596" i="753"/>
  <c r="D595" i="753"/>
  <c r="D594" i="753"/>
  <c r="D593" i="753"/>
  <c r="D592" i="753"/>
  <c r="D591" i="753"/>
  <c r="D590" i="753"/>
  <c r="D589" i="753"/>
  <c r="D588" i="753"/>
  <c r="D587" i="753"/>
  <c r="D586" i="753"/>
  <c r="D585" i="753"/>
  <c r="D584" i="753"/>
  <c r="D583" i="753"/>
  <c r="B583" i="753"/>
  <c r="B584" i="753" s="1"/>
  <c r="D582" i="753"/>
  <c r="C582" i="753"/>
  <c r="C581" i="753"/>
  <c r="C580" i="753"/>
  <c r="C579" i="753"/>
  <c r="C578" i="753"/>
  <c r="C577" i="753"/>
  <c r="C576" i="753"/>
  <c r="C575" i="753"/>
  <c r="C574" i="753"/>
  <c r="C573" i="753"/>
  <c r="C572" i="753"/>
  <c r="C571" i="753"/>
  <c r="C570" i="753"/>
  <c r="C569" i="753"/>
  <c r="C568" i="753"/>
  <c r="C567" i="753"/>
  <c r="C566" i="753"/>
  <c r="C565" i="753"/>
  <c r="C564" i="753"/>
  <c r="C563" i="753"/>
  <c r="C562" i="753"/>
  <c r="C561" i="753"/>
  <c r="C560" i="753"/>
  <c r="C559" i="753"/>
  <c r="C558" i="753"/>
  <c r="C557" i="753"/>
  <c r="C556" i="753"/>
  <c r="C555" i="753"/>
  <c r="C554" i="753"/>
  <c r="C553" i="753"/>
  <c r="C552" i="753"/>
  <c r="C551" i="753"/>
  <c r="C550" i="753"/>
  <c r="D549" i="753"/>
  <c r="C548" i="753"/>
  <c r="I547" i="753"/>
  <c r="C547" i="753"/>
  <c r="C546" i="753"/>
  <c r="I545" i="753"/>
  <c r="C545" i="753"/>
  <c r="C544" i="753"/>
  <c r="I543" i="753"/>
  <c r="C543" i="753"/>
  <c r="I542" i="753"/>
  <c r="C542" i="753"/>
  <c r="C541" i="753"/>
  <c r="I540" i="753"/>
  <c r="C540" i="753"/>
  <c r="A540" i="753"/>
  <c r="C539" i="753"/>
  <c r="I538" i="753"/>
  <c r="C538" i="753"/>
  <c r="A538" i="753"/>
  <c r="C537" i="753"/>
  <c r="I536" i="753"/>
  <c r="C536" i="753"/>
  <c r="A536" i="753"/>
  <c r="C535" i="753"/>
  <c r="I534" i="753"/>
  <c r="C534" i="753"/>
  <c r="A534" i="753"/>
  <c r="C533" i="753"/>
  <c r="I532" i="753"/>
  <c r="C532" i="753"/>
  <c r="A532" i="753"/>
  <c r="C531" i="753"/>
  <c r="I530" i="753"/>
  <c r="C530" i="753"/>
  <c r="A530" i="753"/>
  <c r="C529" i="753"/>
  <c r="I528" i="753"/>
  <c r="C528" i="753"/>
  <c r="A528" i="753"/>
  <c r="C527" i="753"/>
  <c r="I526" i="753"/>
  <c r="C526" i="753"/>
  <c r="A526" i="753"/>
  <c r="C525" i="753"/>
  <c r="I524" i="753"/>
  <c r="C524" i="753"/>
  <c r="A524" i="753"/>
  <c r="C523" i="753"/>
  <c r="I522" i="753"/>
  <c r="C522" i="753"/>
  <c r="A522" i="753"/>
  <c r="C521" i="753"/>
  <c r="I520" i="753"/>
  <c r="C520" i="753"/>
  <c r="A520" i="753"/>
  <c r="C519" i="753"/>
  <c r="I518" i="753"/>
  <c r="C518" i="753"/>
  <c r="A518" i="753"/>
  <c r="I517" i="753"/>
  <c r="C517" i="753"/>
  <c r="I516" i="753"/>
  <c r="C516" i="753"/>
  <c r="C515" i="753"/>
  <c r="C514" i="753"/>
  <c r="C513" i="753"/>
  <c r="C512" i="753"/>
  <c r="C511" i="753"/>
  <c r="C510" i="753"/>
  <c r="I509" i="753"/>
  <c r="C509" i="753"/>
  <c r="D508" i="753"/>
  <c r="I507" i="753"/>
  <c r="C507" i="753"/>
  <c r="C506" i="753"/>
  <c r="I505" i="753"/>
  <c r="C505" i="753"/>
  <c r="C504" i="753"/>
  <c r="C503" i="753"/>
  <c r="C502" i="753"/>
  <c r="I501" i="753"/>
  <c r="C501" i="753"/>
  <c r="C500" i="753"/>
  <c r="I499" i="753"/>
  <c r="C499" i="753"/>
  <c r="I498" i="753"/>
  <c r="C498" i="753"/>
  <c r="I497" i="753"/>
  <c r="C497" i="753"/>
  <c r="C496" i="753"/>
  <c r="I495" i="753"/>
  <c r="C495" i="753"/>
  <c r="C494" i="753"/>
  <c r="C493" i="753"/>
  <c r="C492" i="753"/>
  <c r="I491" i="753"/>
  <c r="C491" i="753"/>
  <c r="C490" i="753"/>
  <c r="I489" i="753"/>
  <c r="C489" i="753"/>
  <c r="I488" i="753"/>
  <c r="C488" i="753"/>
  <c r="I487" i="753"/>
  <c r="C487" i="753"/>
  <c r="C486" i="753"/>
  <c r="I485" i="753"/>
  <c r="C485" i="753"/>
  <c r="C484" i="753"/>
  <c r="C483" i="753"/>
  <c r="C482" i="753"/>
  <c r="I481" i="753"/>
  <c r="C481" i="753"/>
  <c r="C480" i="753"/>
  <c r="I479" i="753"/>
  <c r="C479" i="753"/>
  <c r="I478" i="753"/>
  <c r="C478" i="753"/>
  <c r="I477" i="753"/>
  <c r="C477" i="753"/>
  <c r="C476" i="753"/>
  <c r="I475" i="753"/>
  <c r="C475" i="753"/>
  <c r="C474" i="753"/>
  <c r="C473" i="753"/>
  <c r="C472" i="753"/>
  <c r="I471" i="753"/>
  <c r="C471" i="753"/>
  <c r="C470" i="753"/>
  <c r="I469" i="753"/>
  <c r="C469" i="753"/>
  <c r="I468" i="753"/>
  <c r="C468" i="753"/>
  <c r="D467" i="753"/>
  <c r="C466" i="753"/>
  <c r="I465" i="753"/>
  <c r="C465" i="753"/>
  <c r="C464" i="753"/>
  <c r="C463" i="753"/>
  <c r="C462" i="753"/>
  <c r="I461" i="753"/>
  <c r="C461" i="753"/>
  <c r="I460" i="753"/>
  <c r="C460" i="753"/>
  <c r="C459" i="753"/>
  <c r="I458" i="753"/>
  <c r="C458" i="753"/>
  <c r="C457" i="753"/>
  <c r="I456" i="753"/>
  <c r="C456" i="753"/>
  <c r="C455" i="753"/>
  <c r="I454" i="753"/>
  <c r="C454" i="753"/>
  <c r="C453" i="753"/>
  <c r="C452" i="753"/>
  <c r="I451" i="753"/>
  <c r="C451" i="753"/>
  <c r="C450" i="753"/>
  <c r="I449" i="753"/>
  <c r="C449" i="753"/>
  <c r="C448" i="753"/>
  <c r="I447" i="753"/>
  <c r="C447" i="753"/>
  <c r="C446" i="753"/>
  <c r="I445" i="753"/>
  <c r="C445" i="753"/>
  <c r="C444" i="753"/>
  <c r="I443" i="753"/>
  <c r="C443" i="753"/>
  <c r="C442" i="753"/>
  <c r="I441" i="753"/>
  <c r="C441" i="753"/>
  <c r="C440" i="753"/>
  <c r="I439" i="753"/>
  <c r="C439" i="753"/>
  <c r="C438" i="753"/>
  <c r="I437" i="753"/>
  <c r="C437" i="753"/>
  <c r="C436" i="753"/>
  <c r="I435" i="753"/>
  <c r="C435" i="753"/>
  <c r="C434" i="753"/>
  <c r="I433" i="753"/>
  <c r="C433" i="753"/>
  <c r="C432" i="753"/>
  <c r="I431" i="753"/>
  <c r="C431" i="753"/>
  <c r="C430" i="753"/>
  <c r="I429" i="753"/>
  <c r="C429" i="753"/>
  <c r="C428" i="753"/>
  <c r="I427" i="753"/>
  <c r="C427" i="753"/>
  <c r="C426" i="753"/>
  <c r="C425" i="753"/>
  <c r="C424" i="753"/>
  <c r="C423" i="753"/>
  <c r="C422" i="753"/>
  <c r="I421" i="753"/>
  <c r="C421" i="753"/>
  <c r="C420" i="753"/>
  <c r="I419" i="753"/>
  <c r="C419" i="753"/>
  <c r="C418" i="753"/>
  <c r="I417" i="753"/>
  <c r="C417" i="753"/>
  <c r="C416" i="753"/>
  <c r="I415" i="753"/>
  <c r="C415" i="753"/>
  <c r="C414" i="753"/>
  <c r="I413" i="753"/>
  <c r="C413" i="753"/>
  <c r="C412" i="753"/>
  <c r="I411" i="753"/>
  <c r="C411" i="753"/>
  <c r="C410" i="753"/>
  <c r="I409" i="753"/>
  <c r="C409" i="753"/>
  <c r="C408" i="753"/>
  <c r="I407" i="753"/>
  <c r="C407" i="753"/>
  <c r="C406" i="753"/>
  <c r="I405" i="753"/>
  <c r="C405" i="753"/>
  <c r="C404" i="753"/>
  <c r="I403" i="753"/>
  <c r="C403" i="753"/>
  <c r="C402" i="753"/>
  <c r="I401" i="753"/>
  <c r="C401" i="753"/>
  <c r="C400" i="753"/>
  <c r="I399" i="753"/>
  <c r="C399" i="753"/>
  <c r="C398" i="753"/>
  <c r="I397" i="753"/>
  <c r="C397" i="753"/>
  <c r="C396" i="753"/>
  <c r="I395" i="753"/>
  <c r="C395" i="753"/>
  <c r="C394" i="753"/>
  <c r="I393" i="753"/>
  <c r="C393" i="753"/>
  <c r="C392" i="753"/>
  <c r="I391" i="753"/>
  <c r="C391" i="753"/>
  <c r="C390" i="753"/>
  <c r="I389" i="753"/>
  <c r="C389" i="753"/>
  <c r="C388" i="753"/>
  <c r="I387" i="753"/>
  <c r="C387" i="753"/>
  <c r="C386" i="753"/>
  <c r="I385" i="753"/>
  <c r="C385" i="753"/>
  <c r="C384" i="753"/>
  <c r="I383" i="753"/>
  <c r="C383" i="753"/>
  <c r="D382" i="753"/>
  <c r="C381" i="753"/>
  <c r="C380" i="753"/>
  <c r="C379" i="753"/>
  <c r="C378" i="753"/>
  <c r="C377" i="753"/>
  <c r="C376" i="753"/>
  <c r="C375" i="753"/>
  <c r="C374" i="753"/>
  <c r="C373" i="753"/>
  <c r="C372" i="753"/>
  <c r="C371" i="753"/>
  <c r="C370" i="753"/>
  <c r="C369" i="753"/>
  <c r="C368" i="753"/>
  <c r="C367" i="753"/>
  <c r="C366" i="753"/>
  <c r="C365" i="753"/>
  <c r="C364" i="753"/>
  <c r="C363" i="753"/>
  <c r="C362" i="753"/>
  <c r="C361" i="753"/>
  <c r="C360" i="753"/>
  <c r="I359" i="753"/>
  <c r="C359" i="753"/>
  <c r="C358" i="753"/>
  <c r="I357" i="753"/>
  <c r="C357" i="753"/>
  <c r="C356" i="753"/>
  <c r="C355" i="753"/>
  <c r="C354" i="753"/>
  <c r="C353" i="753"/>
  <c r="C352" i="753"/>
  <c r="C351" i="753"/>
  <c r="C350" i="753"/>
  <c r="I349" i="753"/>
  <c r="C349" i="753"/>
  <c r="C348" i="753"/>
  <c r="C347" i="753"/>
  <c r="C346" i="753"/>
  <c r="C345" i="753"/>
  <c r="C344" i="753"/>
  <c r="C343" i="753"/>
  <c r="C342" i="753"/>
  <c r="I341" i="753"/>
  <c r="C341" i="753"/>
  <c r="C340" i="753"/>
  <c r="I339" i="753"/>
  <c r="C339" i="753"/>
  <c r="C338" i="753"/>
  <c r="C337" i="753"/>
  <c r="C336" i="753"/>
  <c r="I335" i="753"/>
  <c r="C335" i="753"/>
  <c r="C334" i="753"/>
  <c r="I333" i="753"/>
  <c r="C333" i="753"/>
  <c r="I332" i="753"/>
  <c r="C332" i="753"/>
  <c r="C331" i="753"/>
  <c r="I330" i="753"/>
  <c r="C330" i="753"/>
  <c r="I329" i="753"/>
  <c r="C329" i="753"/>
  <c r="C328" i="753"/>
  <c r="I327" i="753"/>
  <c r="C327" i="753"/>
  <c r="I326" i="753"/>
  <c r="C326" i="753"/>
  <c r="C325" i="753"/>
  <c r="I324" i="753"/>
  <c r="C324" i="753"/>
  <c r="I323" i="753"/>
  <c r="C323" i="753"/>
  <c r="C322" i="753"/>
  <c r="I321" i="753"/>
  <c r="C321" i="753"/>
  <c r="I320" i="753"/>
  <c r="C320" i="753"/>
  <c r="C319" i="753"/>
  <c r="I318" i="753"/>
  <c r="C318" i="753"/>
  <c r="I317" i="753"/>
  <c r="C317" i="753"/>
  <c r="C316" i="753"/>
  <c r="I315" i="753"/>
  <c r="C315" i="753"/>
  <c r="I314" i="753"/>
  <c r="C314" i="753"/>
  <c r="C313" i="753"/>
  <c r="I312" i="753"/>
  <c r="C312" i="753"/>
  <c r="I311" i="753"/>
  <c r="C311" i="753"/>
  <c r="C310" i="753"/>
  <c r="I309" i="753"/>
  <c r="C309" i="753"/>
  <c r="I308" i="753"/>
  <c r="C308" i="753"/>
  <c r="C307" i="753"/>
  <c r="I306" i="753"/>
  <c r="C306" i="753"/>
  <c r="I305" i="753"/>
  <c r="C305" i="753"/>
  <c r="C304" i="753"/>
  <c r="I303" i="753"/>
  <c r="C303" i="753"/>
  <c r="C302" i="753"/>
  <c r="I301" i="753"/>
  <c r="C301" i="753"/>
  <c r="C300" i="753"/>
  <c r="I299" i="753"/>
  <c r="C299" i="753"/>
  <c r="I298" i="753"/>
  <c r="C298" i="753"/>
  <c r="C297" i="753"/>
  <c r="I296" i="753"/>
  <c r="C296" i="753"/>
  <c r="C295" i="753"/>
  <c r="I294" i="753"/>
  <c r="C294" i="753"/>
  <c r="I293" i="753"/>
  <c r="C293" i="753"/>
  <c r="I292" i="753"/>
  <c r="C292" i="753"/>
  <c r="D291" i="753"/>
  <c r="I290" i="753"/>
  <c r="C290" i="753"/>
  <c r="I289" i="753"/>
  <c r="C289" i="753"/>
  <c r="I288" i="753"/>
  <c r="C288" i="753"/>
  <c r="I287" i="753"/>
  <c r="C287" i="753"/>
  <c r="I286" i="753"/>
  <c r="C286" i="753"/>
  <c r="I285" i="753"/>
  <c r="C285" i="753"/>
  <c r="D284" i="753"/>
  <c r="C283" i="753"/>
  <c r="C282" i="753"/>
  <c r="C281" i="753"/>
  <c r="C280" i="753"/>
  <c r="D279" i="753"/>
  <c r="C278" i="753"/>
  <c r="C277" i="753"/>
  <c r="C276" i="753"/>
  <c r="I275" i="753"/>
  <c r="C275" i="753"/>
  <c r="C274" i="753"/>
  <c r="I273" i="753"/>
  <c r="C273" i="753"/>
  <c r="C272" i="753"/>
  <c r="I271" i="753"/>
  <c r="C271" i="753"/>
  <c r="C270" i="753"/>
  <c r="I269" i="753"/>
  <c r="C269" i="753"/>
  <c r="C268" i="753"/>
  <c r="I267" i="753"/>
  <c r="C267" i="753"/>
  <c r="C266" i="753"/>
  <c r="I265" i="753"/>
  <c r="C265" i="753"/>
  <c r="C264" i="753"/>
  <c r="I263" i="753"/>
  <c r="C263" i="753"/>
  <c r="C262" i="753"/>
  <c r="I261" i="753"/>
  <c r="C261" i="753"/>
  <c r="C260" i="753"/>
  <c r="I259" i="753"/>
  <c r="C259" i="753"/>
  <c r="C258" i="753"/>
  <c r="I257" i="753"/>
  <c r="C257" i="753"/>
  <c r="C256" i="753"/>
  <c r="I255" i="753"/>
  <c r="C255" i="753"/>
  <c r="C254" i="753"/>
  <c r="I253" i="753"/>
  <c r="C253" i="753"/>
  <c r="C252" i="753"/>
  <c r="I251" i="753"/>
  <c r="C251" i="753"/>
  <c r="C250" i="753"/>
  <c r="I249" i="753"/>
  <c r="C249" i="753"/>
  <c r="C248" i="753"/>
  <c r="I247" i="753"/>
  <c r="C247" i="753"/>
  <c r="C246" i="753"/>
  <c r="I245" i="753"/>
  <c r="C245" i="753"/>
  <c r="C244" i="753"/>
  <c r="I243" i="753"/>
  <c r="C243" i="753"/>
  <c r="C242" i="753"/>
  <c r="I241" i="753"/>
  <c r="C241" i="753"/>
  <c r="C240" i="753"/>
  <c r="I239" i="753"/>
  <c r="C239" i="753"/>
  <c r="C238" i="753"/>
  <c r="I237" i="753"/>
  <c r="C237" i="753"/>
  <c r="C236" i="753"/>
  <c r="I235" i="753"/>
  <c r="C235" i="753"/>
  <c r="C234" i="753"/>
  <c r="I233" i="753"/>
  <c r="C233" i="753"/>
  <c r="C232" i="753"/>
  <c r="I231" i="753"/>
  <c r="C231" i="753"/>
  <c r="C230" i="753"/>
  <c r="I229" i="753"/>
  <c r="C229" i="753"/>
  <c r="C228" i="753"/>
  <c r="I227" i="753"/>
  <c r="C227" i="753"/>
  <c r="C226" i="753"/>
  <c r="I225" i="753"/>
  <c r="C225" i="753"/>
  <c r="C224" i="753"/>
  <c r="I223" i="753"/>
  <c r="C223" i="753"/>
  <c r="C222" i="753"/>
  <c r="I221" i="753"/>
  <c r="C221" i="753"/>
  <c r="C220" i="753"/>
  <c r="I219" i="753"/>
  <c r="C219" i="753"/>
  <c r="C218" i="753"/>
  <c r="I217" i="753"/>
  <c r="C217" i="753"/>
  <c r="C216" i="753"/>
  <c r="I215" i="753"/>
  <c r="C215" i="753"/>
  <c r="C214" i="753"/>
  <c r="I213" i="753"/>
  <c r="C213" i="753"/>
  <c r="C212" i="753"/>
  <c r="I211" i="753"/>
  <c r="C211" i="753"/>
  <c r="C210" i="753"/>
  <c r="I209" i="753"/>
  <c r="C209" i="753"/>
  <c r="C208" i="753"/>
  <c r="I207" i="753"/>
  <c r="C207" i="753"/>
  <c r="C206" i="753"/>
  <c r="I205" i="753"/>
  <c r="C205" i="753"/>
  <c r="C204" i="753"/>
  <c r="I203" i="753"/>
  <c r="C203" i="753"/>
  <c r="C202" i="753"/>
  <c r="I201" i="753"/>
  <c r="C201" i="753"/>
  <c r="C200" i="753"/>
  <c r="I199" i="753"/>
  <c r="C199" i="753"/>
  <c r="C198" i="753"/>
  <c r="I197" i="753"/>
  <c r="C197" i="753"/>
  <c r="C196" i="753"/>
  <c r="I195" i="753"/>
  <c r="C195" i="753"/>
  <c r="C194" i="753"/>
  <c r="I193" i="753"/>
  <c r="C193" i="753"/>
  <c r="C192" i="753"/>
  <c r="I191" i="753"/>
  <c r="C191" i="753"/>
  <c r="C190" i="753"/>
  <c r="I189" i="753"/>
  <c r="C189" i="753"/>
  <c r="C188" i="753"/>
  <c r="I187" i="753"/>
  <c r="C187" i="753"/>
  <c r="C186" i="753"/>
  <c r="I185" i="753"/>
  <c r="C185" i="753"/>
  <c r="C184" i="753"/>
  <c r="I183" i="753"/>
  <c r="C183" i="753"/>
  <c r="C182" i="753"/>
  <c r="I181" i="753"/>
  <c r="C181" i="753"/>
  <c r="C180" i="753"/>
  <c r="I179" i="753"/>
  <c r="C179" i="753"/>
  <c r="C178" i="753"/>
  <c r="I177" i="753"/>
  <c r="C177" i="753"/>
  <c r="C176" i="753"/>
  <c r="I175" i="753"/>
  <c r="C175" i="753"/>
  <c r="C174" i="753"/>
  <c r="I173" i="753"/>
  <c r="C173" i="753"/>
  <c r="C172" i="753"/>
  <c r="I171" i="753"/>
  <c r="C171" i="753"/>
  <c r="C170" i="753"/>
  <c r="I169" i="753"/>
  <c r="C169" i="753"/>
  <c r="C168" i="753"/>
  <c r="I167" i="753"/>
  <c r="C167" i="753"/>
  <c r="C166" i="753"/>
  <c r="I165" i="753"/>
  <c r="C165" i="753"/>
  <c r="C164" i="753"/>
  <c r="I163" i="753"/>
  <c r="C163" i="753"/>
  <c r="C162" i="753"/>
  <c r="I161" i="753"/>
  <c r="C161" i="753"/>
  <c r="C160" i="753"/>
  <c r="I159" i="753"/>
  <c r="C159" i="753"/>
  <c r="C158" i="753"/>
  <c r="I157" i="753"/>
  <c r="C157" i="753"/>
  <c r="C156" i="753"/>
  <c r="I155" i="753"/>
  <c r="C155" i="753"/>
  <c r="C154" i="753"/>
  <c r="I153" i="753"/>
  <c r="C153" i="753"/>
  <c r="C152" i="753"/>
  <c r="C151" i="753"/>
  <c r="C149" i="753"/>
  <c r="C148" i="753"/>
  <c r="C147" i="753"/>
  <c r="C146" i="753"/>
  <c r="C145" i="753"/>
  <c r="C144" i="753"/>
  <c r="C143" i="753"/>
  <c r="I142" i="753"/>
  <c r="C142" i="753"/>
  <c r="C141" i="753"/>
  <c r="C140" i="753"/>
  <c r="C139" i="753"/>
  <c r="C138" i="753"/>
  <c r="C137" i="753"/>
  <c r="C136" i="753"/>
  <c r="C134" i="753"/>
  <c r="C133" i="753"/>
  <c r="C132" i="753"/>
  <c r="C131" i="753"/>
  <c r="C130" i="753"/>
  <c r="C129" i="753"/>
  <c r="C128" i="753"/>
  <c r="C127" i="753"/>
  <c r="C126" i="753"/>
  <c r="C125" i="753"/>
  <c r="C124" i="753"/>
  <c r="C123" i="753"/>
  <c r="C122" i="753"/>
  <c r="C121" i="753"/>
  <c r="C120" i="753"/>
  <c r="C119" i="753"/>
  <c r="C118" i="753"/>
  <c r="C117" i="753"/>
  <c r="C116" i="753"/>
  <c r="C115" i="753"/>
  <c r="C114" i="753"/>
  <c r="C113" i="753"/>
  <c r="C112" i="753"/>
  <c r="C111" i="753"/>
  <c r="C110" i="753"/>
  <c r="C109" i="753"/>
  <c r="C108" i="753"/>
  <c r="C107" i="753"/>
  <c r="C106" i="753"/>
  <c r="I105" i="753"/>
  <c r="C105" i="753"/>
  <c r="C104" i="753"/>
  <c r="C103" i="753"/>
  <c r="C102" i="753"/>
  <c r="C101" i="753"/>
  <c r="C100" i="753"/>
  <c r="C99" i="753"/>
  <c r="C98" i="753"/>
  <c r="I97" i="753"/>
  <c r="C97" i="753"/>
  <c r="C96" i="753"/>
  <c r="C95" i="753"/>
  <c r="C94" i="753"/>
  <c r="C93" i="753"/>
  <c r="C92" i="753"/>
  <c r="C91" i="753"/>
  <c r="C90" i="753"/>
  <c r="I89" i="753"/>
  <c r="C89" i="753"/>
  <c r="C88" i="753"/>
  <c r="C87" i="753"/>
  <c r="C86" i="753"/>
  <c r="C85" i="753"/>
  <c r="C84" i="753"/>
  <c r="C83" i="753"/>
  <c r="C82" i="753"/>
  <c r="C81" i="753"/>
  <c r="C79" i="753"/>
  <c r="I78" i="753"/>
  <c r="C78" i="753"/>
  <c r="C77" i="753"/>
  <c r="C76" i="753"/>
  <c r="C75" i="753"/>
  <c r="C74" i="753"/>
  <c r="C73" i="753"/>
  <c r="C72" i="753"/>
  <c r="C71" i="753"/>
  <c r="C70" i="753"/>
  <c r="C69" i="753"/>
  <c r="C68" i="753"/>
  <c r="C67" i="753"/>
  <c r="C66" i="753"/>
  <c r="C65" i="753"/>
  <c r="C64" i="753"/>
  <c r="C63" i="753"/>
  <c r="C62" i="753"/>
  <c r="C61" i="753"/>
  <c r="C60" i="753"/>
  <c r="C59" i="753"/>
  <c r="C58" i="753"/>
  <c r="C57" i="753"/>
  <c r="C56" i="753"/>
  <c r="C55" i="753"/>
  <c r="C54" i="753"/>
  <c r="C53" i="753"/>
  <c r="C52" i="753"/>
  <c r="C51" i="753"/>
  <c r="C50" i="753"/>
  <c r="C49" i="753"/>
  <c r="C48" i="753"/>
  <c r="C47" i="753"/>
  <c r="C46" i="753"/>
  <c r="C45" i="753"/>
  <c r="C44" i="753"/>
  <c r="C43" i="753"/>
  <c r="C42" i="753"/>
  <c r="C41" i="753"/>
  <c r="C40" i="753"/>
  <c r="C39" i="753"/>
  <c r="C38" i="753"/>
  <c r="C37" i="753"/>
  <c r="C36" i="753"/>
  <c r="C35" i="753"/>
  <c r="C34" i="753"/>
  <c r="C33" i="753"/>
  <c r="C32" i="753"/>
  <c r="C31" i="753"/>
  <c r="C30" i="753"/>
  <c r="C29" i="753"/>
  <c r="C28" i="753"/>
  <c r="C27" i="753"/>
  <c r="C26" i="753"/>
  <c r="C25" i="753"/>
  <c r="C24" i="753"/>
  <c r="C23" i="753"/>
  <c r="C22" i="753"/>
  <c r="C21" i="753"/>
  <c r="C20" i="753"/>
  <c r="C19" i="753"/>
  <c r="C18" i="753"/>
  <c r="C17" i="753"/>
  <c r="C16" i="753"/>
  <c r="C15" i="753"/>
  <c r="C14" i="753"/>
  <c r="C13" i="753"/>
  <c r="C12" i="753"/>
  <c r="C11" i="753"/>
  <c r="C10" i="753"/>
  <c r="B6" i="753"/>
  <c r="B5" i="753"/>
  <c r="C599" i="752"/>
  <c r="D597" i="752"/>
  <c r="D596" i="752"/>
  <c r="D595" i="752"/>
  <c r="D594" i="752"/>
  <c r="D593" i="752"/>
  <c r="D592" i="752"/>
  <c r="D591" i="752"/>
  <c r="D590" i="752"/>
  <c r="D589" i="752"/>
  <c r="D588" i="752"/>
  <c r="D587" i="752"/>
  <c r="D586" i="752"/>
  <c r="D585" i="752"/>
  <c r="D584" i="752"/>
  <c r="D583" i="752"/>
  <c r="B583" i="752"/>
  <c r="B584" i="752" s="1"/>
  <c r="D582" i="752"/>
  <c r="C582" i="752"/>
  <c r="C581" i="752"/>
  <c r="C580" i="752"/>
  <c r="C579" i="752"/>
  <c r="C578" i="752"/>
  <c r="C577" i="752"/>
  <c r="C576" i="752"/>
  <c r="C575" i="752"/>
  <c r="C574" i="752"/>
  <c r="C573" i="752"/>
  <c r="C572" i="752"/>
  <c r="C571" i="752"/>
  <c r="C570" i="752"/>
  <c r="C569" i="752"/>
  <c r="C568" i="752"/>
  <c r="C567" i="752"/>
  <c r="C566" i="752"/>
  <c r="C565" i="752"/>
  <c r="C564" i="752"/>
  <c r="C563" i="752"/>
  <c r="C562" i="752"/>
  <c r="C561" i="752"/>
  <c r="C560" i="752"/>
  <c r="C559" i="752"/>
  <c r="C558" i="752"/>
  <c r="C557" i="752"/>
  <c r="C556" i="752"/>
  <c r="C555" i="752"/>
  <c r="C554" i="752"/>
  <c r="C553" i="752"/>
  <c r="C552" i="752"/>
  <c r="C551" i="752"/>
  <c r="C550" i="752"/>
  <c r="D549" i="752"/>
  <c r="C548" i="752"/>
  <c r="I547" i="752"/>
  <c r="C547" i="752"/>
  <c r="C546" i="752"/>
  <c r="I545" i="752"/>
  <c r="C545" i="752"/>
  <c r="C544" i="752"/>
  <c r="I543" i="752"/>
  <c r="C543" i="752"/>
  <c r="I542" i="752"/>
  <c r="C542" i="752"/>
  <c r="C541" i="752"/>
  <c r="I540" i="752"/>
  <c r="C540" i="752"/>
  <c r="A540" i="752"/>
  <c r="C539" i="752"/>
  <c r="I538" i="752"/>
  <c r="C538" i="752"/>
  <c r="A538" i="752"/>
  <c r="C537" i="752"/>
  <c r="I536" i="752"/>
  <c r="C536" i="752"/>
  <c r="A536" i="752"/>
  <c r="C535" i="752"/>
  <c r="I534" i="752"/>
  <c r="C534" i="752"/>
  <c r="A534" i="752"/>
  <c r="C533" i="752"/>
  <c r="I532" i="752"/>
  <c r="C532" i="752"/>
  <c r="A532" i="752"/>
  <c r="C531" i="752"/>
  <c r="I530" i="752"/>
  <c r="C530" i="752"/>
  <c r="A530" i="752"/>
  <c r="C529" i="752"/>
  <c r="I528" i="752"/>
  <c r="C528" i="752"/>
  <c r="A528" i="752"/>
  <c r="C527" i="752"/>
  <c r="I526" i="752"/>
  <c r="C526" i="752"/>
  <c r="A526" i="752"/>
  <c r="C525" i="752"/>
  <c r="I524" i="752"/>
  <c r="C524" i="752"/>
  <c r="A524" i="752"/>
  <c r="C523" i="752"/>
  <c r="I522" i="752"/>
  <c r="C522" i="752"/>
  <c r="A522" i="752"/>
  <c r="C521" i="752"/>
  <c r="I520" i="752"/>
  <c r="C520" i="752"/>
  <c r="A520" i="752"/>
  <c r="C519" i="752"/>
  <c r="I518" i="752"/>
  <c r="C518" i="752"/>
  <c r="A518" i="752"/>
  <c r="I517" i="752"/>
  <c r="C517" i="752"/>
  <c r="I516" i="752"/>
  <c r="C516" i="752"/>
  <c r="C515" i="752"/>
  <c r="C514" i="752"/>
  <c r="C513" i="752"/>
  <c r="C512" i="752"/>
  <c r="C511" i="752"/>
  <c r="C510" i="752"/>
  <c r="I509" i="752"/>
  <c r="C509" i="752"/>
  <c r="D508" i="752"/>
  <c r="I507" i="752"/>
  <c r="C507" i="752"/>
  <c r="C506" i="752"/>
  <c r="I505" i="752"/>
  <c r="C505" i="752"/>
  <c r="C504" i="752"/>
  <c r="C503" i="752"/>
  <c r="C502" i="752"/>
  <c r="I501" i="752"/>
  <c r="C501" i="752"/>
  <c r="C500" i="752"/>
  <c r="I499" i="752"/>
  <c r="C499" i="752"/>
  <c r="I498" i="752"/>
  <c r="C498" i="752"/>
  <c r="I497" i="752"/>
  <c r="C497" i="752"/>
  <c r="C496" i="752"/>
  <c r="I495" i="752"/>
  <c r="C495" i="752"/>
  <c r="C494" i="752"/>
  <c r="C493" i="752"/>
  <c r="C492" i="752"/>
  <c r="I491" i="752"/>
  <c r="C491" i="752"/>
  <c r="C490" i="752"/>
  <c r="I489" i="752"/>
  <c r="C489" i="752"/>
  <c r="I488" i="752"/>
  <c r="C488" i="752"/>
  <c r="I487" i="752"/>
  <c r="C487" i="752"/>
  <c r="C486" i="752"/>
  <c r="I485" i="752"/>
  <c r="C485" i="752"/>
  <c r="C484" i="752"/>
  <c r="C483" i="752"/>
  <c r="C482" i="752"/>
  <c r="I481" i="752"/>
  <c r="C481" i="752"/>
  <c r="C480" i="752"/>
  <c r="I479" i="752"/>
  <c r="C479" i="752"/>
  <c r="I478" i="752"/>
  <c r="C478" i="752"/>
  <c r="I477" i="752"/>
  <c r="C477" i="752"/>
  <c r="C476" i="752"/>
  <c r="I475" i="752"/>
  <c r="C475" i="752"/>
  <c r="C474" i="752"/>
  <c r="C473" i="752"/>
  <c r="C472" i="752"/>
  <c r="I471" i="752"/>
  <c r="C471" i="752"/>
  <c r="C470" i="752"/>
  <c r="I469" i="752"/>
  <c r="C469" i="752"/>
  <c r="I468" i="752"/>
  <c r="C468" i="752"/>
  <c r="D467" i="752"/>
  <c r="C466" i="752"/>
  <c r="I465" i="752"/>
  <c r="C465" i="752"/>
  <c r="C464" i="752"/>
  <c r="C463" i="752"/>
  <c r="C462" i="752"/>
  <c r="I461" i="752"/>
  <c r="C461" i="752"/>
  <c r="I460" i="752"/>
  <c r="C460" i="752"/>
  <c r="C459" i="752"/>
  <c r="I458" i="752"/>
  <c r="C458" i="752"/>
  <c r="C457" i="752"/>
  <c r="I456" i="752"/>
  <c r="C456" i="752"/>
  <c r="C455" i="752"/>
  <c r="I454" i="752"/>
  <c r="C454" i="752"/>
  <c r="C453" i="752"/>
  <c r="C452" i="752"/>
  <c r="I451" i="752"/>
  <c r="C451" i="752"/>
  <c r="C450" i="752"/>
  <c r="I449" i="752"/>
  <c r="C449" i="752"/>
  <c r="C448" i="752"/>
  <c r="I447" i="752"/>
  <c r="C447" i="752"/>
  <c r="C446" i="752"/>
  <c r="I445" i="752"/>
  <c r="C445" i="752"/>
  <c r="C444" i="752"/>
  <c r="I443" i="752"/>
  <c r="C443" i="752"/>
  <c r="C442" i="752"/>
  <c r="I441" i="752"/>
  <c r="C441" i="752"/>
  <c r="C440" i="752"/>
  <c r="I439" i="752"/>
  <c r="C439" i="752"/>
  <c r="C438" i="752"/>
  <c r="I437" i="752"/>
  <c r="C437" i="752"/>
  <c r="C436" i="752"/>
  <c r="I435" i="752"/>
  <c r="C435" i="752"/>
  <c r="C434" i="752"/>
  <c r="I433" i="752"/>
  <c r="C433" i="752"/>
  <c r="C432" i="752"/>
  <c r="I431" i="752"/>
  <c r="C431" i="752"/>
  <c r="C430" i="752"/>
  <c r="I429" i="752"/>
  <c r="C429" i="752"/>
  <c r="C428" i="752"/>
  <c r="I427" i="752"/>
  <c r="C427" i="752"/>
  <c r="C426" i="752"/>
  <c r="C425" i="752"/>
  <c r="C424" i="752"/>
  <c r="C423" i="752"/>
  <c r="C422" i="752"/>
  <c r="I421" i="752"/>
  <c r="C421" i="752"/>
  <c r="C420" i="752"/>
  <c r="I419" i="752"/>
  <c r="C419" i="752"/>
  <c r="C418" i="752"/>
  <c r="I417" i="752"/>
  <c r="C417" i="752"/>
  <c r="C416" i="752"/>
  <c r="I415" i="752"/>
  <c r="C415" i="752"/>
  <c r="C414" i="752"/>
  <c r="I413" i="752"/>
  <c r="C413" i="752"/>
  <c r="C412" i="752"/>
  <c r="I411" i="752"/>
  <c r="C411" i="752"/>
  <c r="C410" i="752"/>
  <c r="I409" i="752"/>
  <c r="C409" i="752"/>
  <c r="C408" i="752"/>
  <c r="I407" i="752"/>
  <c r="C407" i="752"/>
  <c r="C406" i="752"/>
  <c r="I405" i="752"/>
  <c r="C405" i="752"/>
  <c r="C404" i="752"/>
  <c r="I403" i="752"/>
  <c r="C403" i="752"/>
  <c r="C402" i="752"/>
  <c r="I401" i="752"/>
  <c r="C401" i="752"/>
  <c r="C400" i="752"/>
  <c r="I399" i="752"/>
  <c r="C399" i="752"/>
  <c r="C398" i="752"/>
  <c r="I397" i="752"/>
  <c r="C397" i="752"/>
  <c r="C396" i="752"/>
  <c r="I395" i="752"/>
  <c r="C395" i="752"/>
  <c r="C394" i="752"/>
  <c r="I393" i="752"/>
  <c r="C393" i="752"/>
  <c r="C392" i="752"/>
  <c r="I391" i="752"/>
  <c r="C391" i="752"/>
  <c r="C390" i="752"/>
  <c r="I389" i="752"/>
  <c r="C389" i="752"/>
  <c r="C388" i="752"/>
  <c r="I387" i="752"/>
  <c r="C387" i="752"/>
  <c r="C386" i="752"/>
  <c r="I385" i="752"/>
  <c r="C385" i="752"/>
  <c r="C384" i="752"/>
  <c r="I383" i="752"/>
  <c r="C383" i="752"/>
  <c r="D382" i="752"/>
  <c r="C381" i="752"/>
  <c r="C380" i="752"/>
  <c r="C379" i="752"/>
  <c r="C378" i="752"/>
  <c r="C377" i="752"/>
  <c r="C376" i="752"/>
  <c r="C375" i="752"/>
  <c r="C374" i="752"/>
  <c r="C373" i="752"/>
  <c r="C372" i="752"/>
  <c r="C371" i="752"/>
  <c r="C370" i="752"/>
  <c r="C369" i="752"/>
  <c r="C368" i="752"/>
  <c r="C367" i="752"/>
  <c r="C366" i="752"/>
  <c r="C365" i="752"/>
  <c r="C364" i="752"/>
  <c r="C363" i="752"/>
  <c r="C362" i="752"/>
  <c r="C361" i="752"/>
  <c r="C360" i="752"/>
  <c r="I359" i="752"/>
  <c r="C359" i="752"/>
  <c r="C358" i="752"/>
  <c r="I357" i="752"/>
  <c r="C357" i="752"/>
  <c r="C356" i="752"/>
  <c r="C355" i="752"/>
  <c r="C354" i="752"/>
  <c r="C353" i="752"/>
  <c r="C352" i="752"/>
  <c r="C351" i="752"/>
  <c r="C350" i="752"/>
  <c r="I349" i="752"/>
  <c r="C349" i="752"/>
  <c r="C348" i="752"/>
  <c r="C347" i="752"/>
  <c r="C346" i="752"/>
  <c r="C345" i="752"/>
  <c r="C344" i="752"/>
  <c r="C343" i="752"/>
  <c r="C342" i="752"/>
  <c r="I341" i="752"/>
  <c r="C341" i="752"/>
  <c r="C340" i="752"/>
  <c r="I339" i="752"/>
  <c r="C339" i="752"/>
  <c r="C338" i="752"/>
  <c r="C337" i="752"/>
  <c r="C336" i="752"/>
  <c r="I335" i="752"/>
  <c r="C335" i="752"/>
  <c r="C334" i="752"/>
  <c r="I333" i="752"/>
  <c r="C333" i="752"/>
  <c r="I332" i="752"/>
  <c r="C332" i="752"/>
  <c r="C331" i="752"/>
  <c r="I330" i="752"/>
  <c r="C330" i="752"/>
  <c r="I329" i="752"/>
  <c r="C329" i="752"/>
  <c r="C328" i="752"/>
  <c r="I327" i="752"/>
  <c r="C327" i="752"/>
  <c r="I326" i="752"/>
  <c r="C326" i="752"/>
  <c r="C325" i="752"/>
  <c r="I324" i="752"/>
  <c r="C324" i="752"/>
  <c r="I323" i="752"/>
  <c r="C323" i="752"/>
  <c r="C322" i="752"/>
  <c r="I321" i="752"/>
  <c r="C321" i="752"/>
  <c r="I320" i="752"/>
  <c r="C320" i="752"/>
  <c r="C319" i="752"/>
  <c r="I318" i="752"/>
  <c r="C318" i="752"/>
  <c r="I317" i="752"/>
  <c r="C317" i="752"/>
  <c r="C316" i="752"/>
  <c r="I315" i="752"/>
  <c r="C315" i="752"/>
  <c r="I314" i="752"/>
  <c r="C314" i="752"/>
  <c r="C313" i="752"/>
  <c r="I312" i="752"/>
  <c r="C312" i="752"/>
  <c r="I311" i="752"/>
  <c r="C311" i="752"/>
  <c r="C310" i="752"/>
  <c r="I309" i="752"/>
  <c r="C309" i="752"/>
  <c r="I308" i="752"/>
  <c r="C308" i="752"/>
  <c r="C307" i="752"/>
  <c r="I306" i="752"/>
  <c r="C306" i="752"/>
  <c r="I305" i="752"/>
  <c r="C305" i="752"/>
  <c r="C304" i="752"/>
  <c r="I303" i="752"/>
  <c r="C303" i="752"/>
  <c r="C302" i="752"/>
  <c r="I301" i="752"/>
  <c r="C301" i="752"/>
  <c r="C300" i="752"/>
  <c r="I299" i="752"/>
  <c r="C299" i="752"/>
  <c r="I298" i="752"/>
  <c r="C298" i="752"/>
  <c r="C297" i="752"/>
  <c r="I296" i="752"/>
  <c r="C296" i="752"/>
  <c r="C295" i="752"/>
  <c r="I294" i="752"/>
  <c r="C294" i="752"/>
  <c r="I293" i="752"/>
  <c r="C293" i="752"/>
  <c r="I292" i="752"/>
  <c r="C292" i="752"/>
  <c r="D291" i="752"/>
  <c r="I290" i="752"/>
  <c r="C290" i="752"/>
  <c r="I289" i="752"/>
  <c r="C289" i="752"/>
  <c r="I288" i="752"/>
  <c r="C288" i="752"/>
  <c r="I287" i="752"/>
  <c r="C287" i="752"/>
  <c r="I286" i="752"/>
  <c r="C286" i="752"/>
  <c r="I285" i="752"/>
  <c r="C285" i="752"/>
  <c r="D284" i="752"/>
  <c r="C283" i="752"/>
  <c r="C282" i="752"/>
  <c r="C281" i="752"/>
  <c r="C280" i="752"/>
  <c r="D279" i="752"/>
  <c r="C278" i="752"/>
  <c r="C277" i="752"/>
  <c r="C276" i="752"/>
  <c r="I275" i="752"/>
  <c r="C275" i="752"/>
  <c r="C274" i="752"/>
  <c r="I273" i="752"/>
  <c r="C273" i="752"/>
  <c r="C272" i="752"/>
  <c r="I271" i="752"/>
  <c r="C271" i="752"/>
  <c r="C270" i="752"/>
  <c r="I269" i="752"/>
  <c r="C269" i="752"/>
  <c r="C268" i="752"/>
  <c r="I267" i="752"/>
  <c r="C267" i="752"/>
  <c r="C266" i="752"/>
  <c r="I265" i="752"/>
  <c r="C265" i="752"/>
  <c r="C264" i="752"/>
  <c r="I263" i="752"/>
  <c r="C263" i="752"/>
  <c r="C262" i="752"/>
  <c r="I261" i="752"/>
  <c r="C261" i="752"/>
  <c r="C260" i="752"/>
  <c r="I259" i="752"/>
  <c r="C259" i="752"/>
  <c r="C258" i="752"/>
  <c r="I257" i="752"/>
  <c r="C257" i="752"/>
  <c r="C256" i="752"/>
  <c r="I255" i="752"/>
  <c r="C255" i="752"/>
  <c r="C254" i="752"/>
  <c r="I253" i="752"/>
  <c r="C253" i="752"/>
  <c r="C252" i="752"/>
  <c r="I251" i="752"/>
  <c r="C251" i="752"/>
  <c r="C250" i="752"/>
  <c r="I249" i="752"/>
  <c r="C249" i="752"/>
  <c r="C248" i="752"/>
  <c r="I247" i="752"/>
  <c r="C247" i="752"/>
  <c r="C246" i="752"/>
  <c r="I245" i="752"/>
  <c r="C245" i="752"/>
  <c r="C244" i="752"/>
  <c r="I243" i="752"/>
  <c r="C243" i="752"/>
  <c r="C242" i="752"/>
  <c r="I241" i="752"/>
  <c r="C241" i="752"/>
  <c r="C240" i="752"/>
  <c r="I239" i="752"/>
  <c r="C239" i="752"/>
  <c r="C238" i="752"/>
  <c r="I237" i="752"/>
  <c r="C237" i="752"/>
  <c r="C236" i="752"/>
  <c r="I235" i="752"/>
  <c r="C235" i="752"/>
  <c r="C234" i="752"/>
  <c r="I233" i="752"/>
  <c r="C233" i="752"/>
  <c r="C232" i="752"/>
  <c r="I231" i="752"/>
  <c r="C231" i="752"/>
  <c r="C230" i="752"/>
  <c r="I229" i="752"/>
  <c r="C229" i="752"/>
  <c r="C228" i="752"/>
  <c r="I227" i="752"/>
  <c r="C227" i="752"/>
  <c r="C226" i="752"/>
  <c r="I225" i="752"/>
  <c r="C225" i="752"/>
  <c r="C224" i="752"/>
  <c r="I223" i="752"/>
  <c r="C223" i="752"/>
  <c r="C222" i="752"/>
  <c r="I221" i="752"/>
  <c r="C221" i="752"/>
  <c r="C220" i="752"/>
  <c r="I219" i="752"/>
  <c r="C219" i="752"/>
  <c r="C218" i="752"/>
  <c r="I217" i="752"/>
  <c r="C217" i="752"/>
  <c r="C216" i="752"/>
  <c r="I215" i="752"/>
  <c r="C215" i="752"/>
  <c r="C214" i="752"/>
  <c r="I213" i="752"/>
  <c r="C213" i="752"/>
  <c r="C212" i="752"/>
  <c r="I211" i="752"/>
  <c r="C211" i="752"/>
  <c r="C210" i="752"/>
  <c r="I209" i="752"/>
  <c r="C209" i="752"/>
  <c r="C208" i="752"/>
  <c r="I207" i="752"/>
  <c r="C207" i="752"/>
  <c r="C206" i="752"/>
  <c r="I205" i="752"/>
  <c r="C205" i="752"/>
  <c r="C204" i="752"/>
  <c r="I203" i="752"/>
  <c r="C203" i="752"/>
  <c r="C202" i="752"/>
  <c r="I201" i="752"/>
  <c r="C201" i="752"/>
  <c r="C200" i="752"/>
  <c r="I199" i="752"/>
  <c r="C199" i="752"/>
  <c r="C198" i="752"/>
  <c r="I197" i="752"/>
  <c r="C197" i="752"/>
  <c r="C196" i="752"/>
  <c r="I195" i="752"/>
  <c r="C195" i="752"/>
  <c r="C194" i="752"/>
  <c r="I193" i="752"/>
  <c r="C193" i="752"/>
  <c r="C192" i="752"/>
  <c r="I191" i="752"/>
  <c r="C191" i="752"/>
  <c r="C190" i="752"/>
  <c r="I189" i="752"/>
  <c r="C189" i="752"/>
  <c r="C188" i="752"/>
  <c r="I187" i="752"/>
  <c r="C187" i="752"/>
  <c r="C186" i="752"/>
  <c r="I185" i="752"/>
  <c r="C185" i="752"/>
  <c r="C184" i="752"/>
  <c r="I183" i="752"/>
  <c r="C183" i="752"/>
  <c r="C182" i="752"/>
  <c r="I181" i="752"/>
  <c r="C181" i="752"/>
  <c r="C180" i="752"/>
  <c r="I179" i="752"/>
  <c r="C179" i="752"/>
  <c r="C178" i="752"/>
  <c r="I177" i="752"/>
  <c r="C177" i="752"/>
  <c r="C176" i="752"/>
  <c r="I175" i="752"/>
  <c r="C175" i="752"/>
  <c r="C174" i="752"/>
  <c r="I173" i="752"/>
  <c r="C173" i="752"/>
  <c r="C172" i="752"/>
  <c r="I171" i="752"/>
  <c r="C171" i="752"/>
  <c r="C170" i="752"/>
  <c r="I169" i="752"/>
  <c r="C169" i="752"/>
  <c r="C168" i="752"/>
  <c r="I167" i="752"/>
  <c r="C167" i="752"/>
  <c r="C166" i="752"/>
  <c r="I165" i="752"/>
  <c r="C165" i="752"/>
  <c r="C164" i="752"/>
  <c r="I163" i="752"/>
  <c r="C163" i="752"/>
  <c r="C162" i="752"/>
  <c r="I161" i="752"/>
  <c r="C161" i="752"/>
  <c r="C160" i="752"/>
  <c r="I159" i="752"/>
  <c r="C159" i="752"/>
  <c r="C158" i="752"/>
  <c r="I157" i="752"/>
  <c r="C157" i="752"/>
  <c r="C156" i="752"/>
  <c r="I155" i="752"/>
  <c r="C155" i="752"/>
  <c r="C154" i="752"/>
  <c r="I153" i="752"/>
  <c r="C153" i="752"/>
  <c r="C152" i="752"/>
  <c r="C151" i="752"/>
  <c r="C149" i="752"/>
  <c r="C148" i="752"/>
  <c r="C147" i="752"/>
  <c r="C146" i="752"/>
  <c r="C145" i="752"/>
  <c r="C144" i="752"/>
  <c r="C143" i="752"/>
  <c r="I142" i="752"/>
  <c r="C142" i="752"/>
  <c r="C141" i="752"/>
  <c r="C140" i="752"/>
  <c r="C139" i="752"/>
  <c r="C138" i="752"/>
  <c r="C137" i="752"/>
  <c r="C136" i="752"/>
  <c r="C134" i="752"/>
  <c r="C133" i="752"/>
  <c r="C132" i="752"/>
  <c r="C131" i="752"/>
  <c r="C130" i="752"/>
  <c r="C129" i="752"/>
  <c r="C128" i="752"/>
  <c r="C127" i="752"/>
  <c r="C126" i="752"/>
  <c r="C125" i="752"/>
  <c r="C124" i="752"/>
  <c r="C123" i="752"/>
  <c r="C122" i="752"/>
  <c r="C121" i="752"/>
  <c r="C120" i="752"/>
  <c r="C119" i="752"/>
  <c r="C118" i="752"/>
  <c r="C117" i="752"/>
  <c r="C116" i="752"/>
  <c r="C115" i="752"/>
  <c r="C114" i="752"/>
  <c r="C113" i="752"/>
  <c r="C112" i="752"/>
  <c r="C111" i="752"/>
  <c r="C110" i="752"/>
  <c r="C109" i="752"/>
  <c r="C108" i="752"/>
  <c r="C107" i="752"/>
  <c r="C106" i="752"/>
  <c r="I105" i="752"/>
  <c r="C105" i="752"/>
  <c r="C104" i="752"/>
  <c r="C103" i="752"/>
  <c r="C102" i="752"/>
  <c r="C101" i="752"/>
  <c r="C100" i="752"/>
  <c r="C99" i="752"/>
  <c r="C98" i="752"/>
  <c r="I97" i="752"/>
  <c r="C97" i="752"/>
  <c r="C96" i="752"/>
  <c r="C95" i="752"/>
  <c r="C94" i="752"/>
  <c r="C93" i="752"/>
  <c r="C92" i="752"/>
  <c r="C91" i="752"/>
  <c r="C90" i="752"/>
  <c r="I89" i="752"/>
  <c r="C89" i="752"/>
  <c r="C88" i="752"/>
  <c r="C87" i="752"/>
  <c r="C86" i="752"/>
  <c r="C85" i="752"/>
  <c r="C84" i="752"/>
  <c r="C83" i="752"/>
  <c r="C82" i="752"/>
  <c r="C81" i="752"/>
  <c r="C79" i="752"/>
  <c r="I78" i="752"/>
  <c r="C78" i="752"/>
  <c r="C77" i="752"/>
  <c r="C76" i="752"/>
  <c r="C75" i="752"/>
  <c r="C74" i="752"/>
  <c r="C73" i="752"/>
  <c r="C72" i="752"/>
  <c r="C71" i="752"/>
  <c r="C70" i="752"/>
  <c r="C69" i="752"/>
  <c r="C68" i="752"/>
  <c r="C67" i="752"/>
  <c r="C66" i="752"/>
  <c r="C65" i="752"/>
  <c r="C64" i="752"/>
  <c r="C63" i="752"/>
  <c r="C62" i="752"/>
  <c r="C61" i="752"/>
  <c r="C60" i="752"/>
  <c r="C59" i="752"/>
  <c r="C58" i="752"/>
  <c r="C57" i="752"/>
  <c r="C56" i="752"/>
  <c r="C55" i="752"/>
  <c r="C54" i="752"/>
  <c r="C53" i="752"/>
  <c r="C52" i="752"/>
  <c r="C51" i="752"/>
  <c r="C50" i="752"/>
  <c r="C49" i="752"/>
  <c r="C48" i="752"/>
  <c r="C47" i="752"/>
  <c r="C46" i="752"/>
  <c r="C45" i="752"/>
  <c r="C44" i="752"/>
  <c r="C43" i="752"/>
  <c r="C42" i="752"/>
  <c r="C41" i="752"/>
  <c r="C40" i="752"/>
  <c r="C39" i="752"/>
  <c r="C38" i="752"/>
  <c r="C37" i="752"/>
  <c r="C36" i="752"/>
  <c r="C35" i="752"/>
  <c r="C34" i="752"/>
  <c r="C33" i="752"/>
  <c r="C32" i="752"/>
  <c r="C31" i="752"/>
  <c r="C30" i="752"/>
  <c r="C29" i="752"/>
  <c r="C28" i="752"/>
  <c r="C27" i="752"/>
  <c r="C26" i="752"/>
  <c r="C25" i="752"/>
  <c r="C24" i="752"/>
  <c r="C23" i="752"/>
  <c r="C22" i="752"/>
  <c r="C21" i="752"/>
  <c r="C20" i="752"/>
  <c r="C19" i="752"/>
  <c r="C18" i="752"/>
  <c r="C17" i="752"/>
  <c r="C16" i="752"/>
  <c r="C15" i="752"/>
  <c r="C14" i="752"/>
  <c r="C13" i="752"/>
  <c r="C12" i="752"/>
  <c r="C11" i="752"/>
  <c r="C10" i="752"/>
  <c r="B6" i="752"/>
  <c r="B5" i="752"/>
  <c r="C599" i="751"/>
  <c r="D597" i="751"/>
  <c r="D596" i="751"/>
  <c r="D595" i="751"/>
  <c r="D594" i="751"/>
  <c r="D593" i="751"/>
  <c r="D592" i="751"/>
  <c r="D591" i="751"/>
  <c r="D590" i="751"/>
  <c r="D589" i="751"/>
  <c r="D588" i="751"/>
  <c r="D587" i="751"/>
  <c r="D586" i="751"/>
  <c r="D585" i="751"/>
  <c r="D584" i="751"/>
  <c r="D583" i="751"/>
  <c r="B583" i="751"/>
  <c r="B584" i="751" s="1"/>
  <c r="D582" i="751"/>
  <c r="C582" i="751"/>
  <c r="C581" i="751"/>
  <c r="C580" i="751"/>
  <c r="C579" i="751"/>
  <c r="C578" i="751"/>
  <c r="C577" i="751"/>
  <c r="C576" i="751"/>
  <c r="C575" i="751"/>
  <c r="C574" i="751"/>
  <c r="C573" i="751"/>
  <c r="C572" i="751"/>
  <c r="C571" i="751"/>
  <c r="C570" i="751"/>
  <c r="C569" i="751"/>
  <c r="C568" i="751"/>
  <c r="C567" i="751"/>
  <c r="C566" i="751"/>
  <c r="C565" i="751"/>
  <c r="C564" i="751"/>
  <c r="C563" i="751"/>
  <c r="C562" i="751"/>
  <c r="C561" i="751"/>
  <c r="C560" i="751"/>
  <c r="C559" i="751"/>
  <c r="C558" i="751"/>
  <c r="C557" i="751"/>
  <c r="C556" i="751"/>
  <c r="C555" i="751"/>
  <c r="C554" i="751"/>
  <c r="C553" i="751"/>
  <c r="C552" i="751"/>
  <c r="C551" i="751"/>
  <c r="C550" i="751"/>
  <c r="D549" i="751"/>
  <c r="C548" i="751"/>
  <c r="I547" i="751"/>
  <c r="C547" i="751"/>
  <c r="C546" i="751"/>
  <c r="I545" i="751"/>
  <c r="C545" i="751"/>
  <c r="C544" i="751"/>
  <c r="I543" i="751"/>
  <c r="C543" i="751"/>
  <c r="I542" i="751"/>
  <c r="C542" i="751"/>
  <c r="C541" i="751"/>
  <c r="I540" i="751"/>
  <c r="C540" i="751"/>
  <c r="A540" i="751"/>
  <c r="C539" i="751"/>
  <c r="I538" i="751"/>
  <c r="C538" i="751"/>
  <c r="A538" i="751"/>
  <c r="C537" i="751"/>
  <c r="I536" i="751"/>
  <c r="C536" i="751"/>
  <c r="A536" i="751"/>
  <c r="C535" i="751"/>
  <c r="I534" i="751"/>
  <c r="C534" i="751"/>
  <c r="A534" i="751"/>
  <c r="C533" i="751"/>
  <c r="I532" i="751"/>
  <c r="C532" i="751"/>
  <c r="A532" i="751"/>
  <c r="C531" i="751"/>
  <c r="I530" i="751"/>
  <c r="C530" i="751"/>
  <c r="A530" i="751"/>
  <c r="C529" i="751"/>
  <c r="I528" i="751"/>
  <c r="C528" i="751"/>
  <c r="A528" i="751"/>
  <c r="C527" i="751"/>
  <c r="I526" i="751"/>
  <c r="C526" i="751"/>
  <c r="A526" i="751"/>
  <c r="C525" i="751"/>
  <c r="I524" i="751"/>
  <c r="C524" i="751"/>
  <c r="A524" i="751"/>
  <c r="C523" i="751"/>
  <c r="I522" i="751"/>
  <c r="C522" i="751"/>
  <c r="A522" i="751"/>
  <c r="C521" i="751"/>
  <c r="I520" i="751"/>
  <c r="C520" i="751"/>
  <c r="A520" i="751"/>
  <c r="C519" i="751"/>
  <c r="I518" i="751"/>
  <c r="C518" i="751"/>
  <c r="A518" i="751"/>
  <c r="I517" i="751"/>
  <c r="C517" i="751"/>
  <c r="I516" i="751"/>
  <c r="C516" i="751"/>
  <c r="C515" i="751"/>
  <c r="C514" i="751"/>
  <c r="C513" i="751"/>
  <c r="C512" i="751"/>
  <c r="C511" i="751"/>
  <c r="C510" i="751"/>
  <c r="I509" i="751"/>
  <c r="C509" i="751"/>
  <c r="D508" i="751"/>
  <c r="I507" i="751"/>
  <c r="C507" i="751"/>
  <c r="C506" i="751"/>
  <c r="I505" i="751"/>
  <c r="C505" i="751"/>
  <c r="C504" i="751"/>
  <c r="C503" i="751"/>
  <c r="C502" i="751"/>
  <c r="I501" i="751"/>
  <c r="C501" i="751"/>
  <c r="C500" i="751"/>
  <c r="I499" i="751"/>
  <c r="C499" i="751"/>
  <c r="I498" i="751"/>
  <c r="C498" i="751"/>
  <c r="I497" i="751"/>
  <c r="C497" i="751"/>
  <c r="C496" i="751"/>
  <c r="I495" i="751"/>
  <c r="C495" i="751"/>
  <c r="C494" i="751"/>
  <c r="C493" i="751"/>
  <c r="C492" i="751"/>
  <c r="I491" i="751"/>
  <c r="C491" i="751"/>
  <c r="C490" i="751"/>
  <c r="I489" i="751"/>
  <c r="C489" i="751"/>
  <c r="I488" i="751"/>
  <c r="C488" i="751"/>
  <c r="I487" i="751"/>
  <c r="C487" i="751"/>
  <c r="C486" i="751"/>
  <c r="I485" i="751"/>
  <c r="C485" i="751"/>
  <c r="C484" i="751"/>
  <c r="C483" i="751"/>
  <c r="C482" i="751"/>
  <c r="I481" i="751"/>
  <c r="C481" i="751"/>
  <c r="C480" i="751"/>
  <c r="I479" i="751"/>
  <c r="C479" i="751"/>
  <c r="I478" i="751"/>
  <c r="C478" i="751"/>
  <c r="I477" i="751"/>
  <c r="C477" i="751"/>
  <c r="C476" i="751"/>
  <c r="I475" i="751"/>
  <c r="C475" i="751"/>
  <c r="C474" i="751"/>
  <c r="C473" i="751"/>
  <c r="C472" i="751"/>
  <c r="I471" i="751"/>
  <c r="C471" i="751"/>
  <c r="C470" i="751"/>
  <c r="I469" i="751"/>
  <c r="C469" i="751"/>
  <c r="I468" i="751"/>
  <c r="C468" i="751"/>
  <c r="D467" i="751"/>
  <c r="C466" i="751"/>
  <c r="I465" i="751"/>
  <c r="C465" i="751"/>
  <c r="C464" i="751"/>
  <c r="C463" i="751"/>
  <c r="C462" i="751"/>
  <c r="I461" i="751"/>
  <c r="C461" i="751"/>
  <c r="I460" i="751"/>
  <c r="C460" i="751"/>
  <c r="C459" i="751"/>
  <c r="I458" i="751"/>
  <c r="C458" i="751"/>
  <c r="C457" i="751"/>
  <c r="I456" i="751"/>
  <c r="C456" i="751"/>
  <c r="C455" i="751"/>
  <c r="I454" i="751"/>
  <c r="C454" i="751"/>
  <c r="C453" i="751"/>
  <c r="C452" i="751"/>
  <c r="I451" i="751"/>
  <c r="C451" i="751"/>
  <c r="C450" i="751"/>
  <c r="I449" i="751"/>
  <c r="C449" i="751"/>
  <c r="C448" i="751"/>
  <c r="I447" i="751"/>
  <c r="C447" i="751"/>
  <c r="C446" i="751"/>
  <c r="I445" i="751"/>
  <c r="C445" i="751"/>
  <c r="C444" i="751"/>
  <c r="I443" i="751"/>
  <c r="C443" i="751"/>
  <c r="C442" i="751"/>
  <c r="I441" i="751"/>
  <c r="C441" i="751"/>
  <c r="C440" i="751"/>
  <c r="I439" i="751"/>
  <c r="C439" i="751"/>
  <c r="C438" i="751"/>
  <c r="I437" i="751"/>
  <c r="C437" i="751"/>
  <c r="C436" i="751"/>
  <c r="I435" i="751"/>
  <c r="C435" i="751"/>
  <c r="C434" i="751"/>
  <c r="I433" i="751"/>
  <c r="C433" i="751"/>
  <c r="C432" i="751"/>
  <c r="I431" i="751"/>
  <c r="C431" i="751"/>
  <c r="C430" i="751"/>
  <c r="I429" i="751"/>
  <c r="C429" i="751"/>
  <c r="C428" i="751"/>
  <c r="I427" i="751"/>
  <c r="C427" i="751"/>
  <c r="C426" i="751"/>
  <c r="C425" i="751"/>
  <c r="C424" i="751"/>
  <c r="C423" i="751"/>
  <c r="C422" i="751"/>
  <c r="I421" i="751"/>
  <c r="C421" i="751"/>
  <c r="C420" i="751"/>
  <c r="I419" i="751"/>
  <c r="C419" i="751"/>
  <c r="C418" i="751"/>
  <c r="I417" i="751"/>
  <c r="C417" i="751"/>
  <c r="C416" i="751"/>
  <c r="I415" i="751"/>
  <c r="C415" i="751"/>
  <c r="C414" i="751"/>
  <c r="I413" i="751"/>
  <c r="C413" i="751"/>
  <c r="C412" i="751"/>
  <c r="I411" i="751"/>
  <c r="C411" i="751"/>
  <c r="C410" i="751"/>
  <c r="I409" i="751"/>
  <c r="C409" i="751"/>
  <c r="C408" i="751"/>
  <c r="I407" i="751"/>
  <c r="C407" i="751"/>
  <c r="C406" i="751"/>
  <c r="I405" i="751"/>
  <c r="C405" i="751"/>
  <c r="C404" i="751"/>
  <c r="I403" i="751"/>
  <c r="C403" i="751"/>
  <c r="C402" i="751"/>
  <c r="I401" i="751"/>
  <c r="C401" i="751"/>
  <c r="C400" i="751"/>
  <c r="I399" i="751"/>
  <c r="C399" i="751"/>
  <c r="C398" i="751"/>
  <c r="I397" i="751"/>
  <c r="C397" i="751"/>
  <c r="C396" i="751"/>
  <c r="I395" i="751"/>
  <c r="C395" i="751"/>
  <c r="C394" i="751"/>
  <c r="I393" i="751"/>
  <c r="C393" i="751"/>
  <c r="C392" i="751"/>
  <c r="I391" i="751"/>
  <c r="C391" i="751"/>
  <c r="C390" i="751"/>
  <c r="I389" i="751"/>
  <c r="C389" i="751"/>
  <c r="C388" i="751"/>
  <c r="I387" i="751"/>
  <c r="C387" i="751"/>
  <c r="C386" i="751"/>
  <c r="I385" i="751"/>
  <c r="C385" i="751"/>
  <c r="C384" i="751"/>
  <c r="I383" i="751"/>
  <c r="C383" i="751"/>
  <c r="D382" i="751"/>
  <c r="C381" i="751"/>
  <c r="C380" i="751"/>
  <c r="C379" i="751"/>
  <c r="C378" i="751"/>
  <c r="C377" i="751"/>
  <c r="C376" i="751"/>
  <c r="C375" i="751"/>
  <c r="C374" i="751"/>
  <c r="C373" i="751"/>
  <c r="C372" i="751"/>
  <c r="C371" i="751"/>
  <c r="C370" i="751"/>
  <c r="C369" i="751"/>
  <c r="C368" i="751"/>
  <c r="C367" i="751"/>
  <c r="C366" i="751"/>
  <c r="C365" i="751"/>
  <c r="C364" i="751"/>
  <c r="C363" i="751"/>
  <c r="C362" i="751"/>
  <c r="C361" i="751"/>
  <c r="C360" i="751"/>
  <c r="I359" i="751"/>
  <c r="C359" i="751"/>
  <c r="C358" i="751"/>
  <c r="I357" i="751"/>
  <c r="C357" i="751"/>
  <c r="C356" i="751"/>
  <c r="C355" i="751"/>
  <c r="C354" i="751"/>
  <c r="C353" i="751"/>
  <c r="C352" i="751"/>
  <c r="C351" i="751"/>
  <c r="C350" i="751"/>
  <c r="I349" i="751"/>
  <c r="C349" i="751"/>
  <c r="C348" i="751"/>
  <c r="C347" i="751"/>
  <c r="C346" i="751"/>
  <c r="C345" i="751"/>
  <c r="C344" i="751"/>
  <c r="C343" i="751"/>
  <c r="C342" i="751"/>
  <c r="I341" i="751"/>
  <c r="C341" i="751"/>
  <c r="C340" i="751"/>
  <c r="I339" i="751"/>
  <c r="C339" i="751"/>
  <c r="C338" i="751"/>
  <c r="C337" i="751"/>
  <c r="C336" i="751"/>
  <c r="I335" i="751"/>
  <c r="C335" i="751"/>
  <c r="C334" i="751"/>
  <c r="I333" i="751"/>
  <c r="C333" i="751"/>
  <c r="I332" i="751"/>
  <c r="C332" i="751"/>
  <c r="C331" i="751"/>
  <c r="I330" i="751"/>
  <c r="C330" i="751"/>
  <c r="I329" i="751"/>
  <c r="C329" i="751"/>
  <c r="C328" i="751"/>
  <c r="I327" i="751"/>
  <c r="C327" i="751"/>
  <c r="I326" i="751"/>
  <c r="C326" i="751"/>
  <c r="C325" i="751"/>
  <c r="I324" i="751"/>
  <c r="C324" i="751"/>
  <c r="I323" i="751"/>
  <c r="C323" i="751"/>
  <c r="C322" i="751"/>
  <c r="I321" i="751"/>
  <c r="C321" i="751"/>
  <c r="I320" i="751"/>
  <c r="C320" i="751"/>
  <c r="C319" i="751"/>
  <c r="I318" i="751"/>
  <c r="C318" i="751"/>
  <c r="I317" i="751"/>
  <c r="C317" i="751"/>
  <c r="C316" i="751"/>
  <c r="I315" i="751"/>
  <c r="C315" i="751"/>
  <c r="I314" i="751"/>
  <c r="C314" i="751"/>
  <c r="C313" i="751"/>
  <c r="I312" i="751"/>
  <c r="C312" i="751"/>
  <c r="I311" i="751"/>
  <c r="C311" i="751"/>
  <c r="C310" i="751"/>
  <c r="I309" i="751"/>
  <c r="C309" i="751"/>
  <c r="I308" i="751"/>
  <c r="C308" i="751"/>
  <c r="C307" i="751"/>
  <c r="I306" i="751"/>
  <c r="C306" i="751"/>
  <c r="I305" i="751"/>
  <c r="C305" i="751"/>
  <c r="C304" i="751"/>
  <c r="I303" i="751"/>
  <c r="C303" i="751"/>
  <c r="C302" i="751"/>
  <c r="I301" i="751"/>
  <c r="C301" i="751"/>
  <c r="C300" i="751"/>
  <c r="I299" i="751"/>
  <c r="C299" i="751"/>
  <c r="I298" i="751"/>
  <c r="C298" i="751"/>
  <c r="C297" i="751"/>
  <c r="I296" i="751"/>
  <c r="C296" i="751"/>
  <c r="C295" i="751"/>
  <c r="I294" i="751"/>
  <c r="C294" i="751"/>
  <c r="I293" i="751"/>
  <c r="C293" i="751"/>
  <c r="I292" i="751"/>
  <c r="C292" i="751"/>
  <c r="D291" i="751"/>
  <c r="I290" i="751"/>
  <c r="C290" i="751"/>
  <c r="I289" i="751"/>
  <c r="C289" i="751"/>
  <c r="I288" i="751"/>
  <c r="C288" i="751"/>
  <c r="I287" i="751"/>
  <c r="C287" i="751"/>
  <c r="I286" i="751"/>
  <c r="C286" i="751"/>
  <c r="I285" i="751"/>
  <c r="C285" i="751"/>
  <c r="D284" i="751"/>
  <c r="C283" i="751"/>
  <c r="C282" i="751"/>
  <c r="C281" i="751"/>
  <c r="C280" i="751"/>
  <c r="D279" i="751"/>
  <c r="C278" i="751"/>
  <c r="C277" i="751"/>
  <c r="C276" i="751"/>
  <c r="I275" i="751"/>
  <c r="C275" i="751"/>
  <c r="C274" i="751"/>
  <c r="I273" i="751"/>
  <c r="C273" i="751"/>
  <c r="C272" i="751"/>
  <c r="I271" i="751"/>
  <c r="C271" i="751"/>
  <c r="C270" i="751"/>
  <c r="I269" i="751"/>
  <c r="C269" i="751"/>
  <c r="C268" i="751"/>
  <c r="I267" i="751"/>
  <c r="C267" i="751"/>
  <c r="C266" i="751"/>
  <c r="I265" i="751"/>
  <c r="C265" i="751"/>
  <c r="C264" i="751"/>
  <c r="I263" i="751"/>
  <c r="C263" i="751"/>
  <c r="C262" i="751"/>
  <c r="I261" i="751"/>
  <c r="C261" i="751"/>
  <c r="C260" i="751"/>
  <c r="I259" i="751"/>
  <c r="C259" i="751"/>
  <c r="C258" i="751"/>
  <c r="I257" i="751"/>
  <c r="C257" i="751"/>
  <c r="C256" i="751"/>
  <c r="I255" i="751"/>
  <c r="C255" i="751"/>
  <c r="C254" i="751"/>
  <c r="I253" i="751"/>
  <c r="C253" i="751"/>
  <c r="C252" i="751"/>
  <c r="I251" i="751"/>
  <c r="C251" i="751"/>
  <c r="C250" i="751"/>
  <c r="I249" i="751"/>
  <c r="C249" i="751"/>
  <c r="C248" i="751"/>
  <c r="I247" i="751"/>
  <c r="C247" i="751"/>
  <c r="C246" i="751"/>
  <c r="I245" i="751"/>
  <c r="C245" i="751"/>
  <c r="C244" i="751"/>
  <c r="I243" i="751"/>
  <c r="C243" i="751"/>
  <c r="C242" i="751"/>
  <c r="I241" i="751"/>
  <c r="C241" i="751"/>
  <c r="C240" i="751"/>
  <c r="I239" i="751"/>
  <c r="C239" i="751"/>
  <c r="C238" i="751"/>
  <c r="I237" i="751"/>
  <c r="C237" i="751"/>
  <c r="C236" i="751"/>
  <c r="I235" i="751"/>
  <c r="C235" i="751"/>
  <c r="C234" i="751"/>
  <c r="I233" i="751"/>
  <c r="C233" i="751"/>
  <c r="C232" i="751"/>
  <c r="I231" i="751"/>
  <c r="C231" i="751"/>
  <c r="C230" i="751"/>
  <c r="I229" i="751"/>
  <c r="C229" i="751"/>
  <c r="C228" i="751"/>
  <c r="I227" i="751"/>
  <c r="C227" i="751"/>
  <c r="C226" i="751"/>
  <c r="I225" i="751"/>
  <c r="C225" i="751"/>
  <c r="C224" i="751"/>
  <c r="I223" i="751"/>
  <c r="C223" i="751"/>
  <c r="C222" i="751"/>
  <c r="I221" i="751"/>
  <c r="C221" i="751"/>
  <c r="C220" i="751"/>
  <c r="I219" i="751"/>
  <c r="C219" i="751"/>
  <c r="C218" i="751"/>
  <c r="I217" i="751"/>
  <c r="C217" i="751"/>
  <c r="C216" i="751"/>
  <c r="I215" i="751"/>
  <c r="C215" i="751"/>
  <c r="C214" i="751"/>
  <c r="I213" i="751"/>
  <c r="C213" i="751"/>
  <c r="C212" i="751"/>
  <c r="I211" i="751"/>
  <c r="C211" i="751"/>
  <c r="C210" i="751"/>
  <c r="I209" i="751"/>
  <c r="C209" i="751"/>
  <c r="C208" i="751"/>
  <c r="I207" i="751"/>
  <c r="C207" i="751"/>
  <c r="C206" i="751"/>
  <c r="I205" i="751"/>
  <c r="C205" i="751"/>
  <c r="C204" i="751"/>
  <c r="I203" i="751"/>
  <c r="C203" i="751"/>
  <c r="C202" i="751"/>
  <c r="I201" i="751"/>
  <c r="C201" i="751"/>
  <c r="C200" i="751"/>
  <c r="I199" i="751"/>
  <c r="C199" i="751"/>
  <c r="C198" i="751"/>
  <c r="I197" i="751"/>
  <c r="C197" i="751"/>
  <c r="C196" i="751"/>
  <c r="I195" i="751"/>
  <c r="C195" i="751"/>
  <c r="C194" i="751"/>
  <c r="I193" i="751"/>
  <c r="C193" i="751"/>
  <c r="C192" i="751"/>
  <c r="I191" i="751"/>
  <c r="C191" i="751"/>
  <c r="C190" i="751"/>
  <c r="I189" i="751"/>
  <c r="C189" i="751"/>
  <c r="C188" i="751"/>
  <c r="I187" i="751"/>
  <c r="C187" i="751"/>
  <c r="C186" i="751"/>
  <c r="I185" i="751"/>
  <c r="C185" i="751"/>
  <c r="C184" i="751"/>
  <c r="I183" i="751"/>
  <c r="C183" i="751"/>
  <c r="C182" i="751"/>
  <c r="I181" i="751"/>
  <c r="C181" i="751"/>
  <c r="C180" i="751"/>
  <c r="I179" i="751"/>
  <c r="C179" i="751"/>
  <c r="C178" i="751"/>
  <c r="I177" i="751"/>
  <c r="C177" i="751"/>
  <c r="C176" i="751"/>
  <c r="I175" i="751"/>
  <c r="C175" i="751"/>
  <c r="C174" i="751"/>
  <c r="I173" i="751"/>
  <c r="C173" i="751"/>
  <c r="C172" i="751"/>
  <c r="I171" i="751"/>
  <c r="C171" i="751"/>
  <c r="C170" i="751"/>
  <c r="I169" i="751"/>
  <c r="C169" i="751"/>
  <c r="C168" i="751"/>
  <c r="I167" i="751"/>
  <c r="C167" i="751"/>
  <c r="C166" i="751"/>
  <c r="I165" i="751"/>
  <c r="C165" i="751"/>
  <c r="C164" i="751"/>
  <c r="I163" i="751"/>
  <c r="C163" i="751"/>
  <c r="C162" i="751"/>
  <c r="I161" i="751"/>
  <c r="C161" i="751"/>
  <c r="C160" i="751"/>
  <c r="I159" i="751"/>
  <c r="C159" i="751"/>
  <c r="C158" i="751"/>
  <c r="I157" i="751"/>
  <c r="C157" i="751"/>
  <c r="C156" i="751"/>
  <c r="I155" i="751"/>
  <c r="C155" i="751"/>
  <c r="C154" i="751"/>
  <c r="I153" i="751"/>
  <c r="C153" i="751"/>
  <c r="C152" i="751"/>
  <c r="C151" i="751"/>
  <c r="C149" i="751"/>
  <c r="C148" i="751"/>
  <c r="C147" i="751"/>
  <c r="C146" i="751"/>
  <c r="C145" i="751"/>
  <c r="C144" i="751"/>
  <c r="C143" i="751"/>
  <c r="I142" i="751"/>
  <c r="C142" i="751"/>
  <c r="C141" i="751"/>
  <c r="C140" i="751"/>
  <c r="C139" i="751"/>
  <c r="C138" i="751"/>
  <c r="C137" i="751"/>
  <c r="C136" i="751"/>
  <c r="C134" i="751"/>
  <c r="C133" i="751"/>
  <c r="C132" i="751"/>
  <c r="C131" i="751"/>
  <c r="C130" i="751"/>
  <c r="C129" i="751"/>
  <c r="C128" i="751"/>
  <c r="C127" i="751"/>
  <c r="C126" i="751"/>
  <c r="C125" i="751"/>
  <c r="C124" i="751"/>
  <c r="C123" i="751"/>
  <c r="C122" i="751"/>
  <c r="C121" i="751"/>
  <c r="C120" i="751"/>
  <c r="C119" i="751"/>
  <c r="C118" i="751"/>
  <c r="C117" i="751"/>
  <c r="C116" i="751"/>
  <c r="C115" i="751"/>
  <c r="C114" i="751"/>
  <c r="C113" i="751"/>
  <c r="C112" i="751"/>
  <c r="C111" i="751"/>
  <c r="C110" i="751"/>
  <c r="C109" i="751"/>
  <c r="C108" i="751"/>
  <c r="C107" i="751"/>
  <c r="C106" i="751"/>
  <c r="I105" i="751"/>
  <c r="C105" i="751"/>
  <c r="C104" i="751"/>
  <c r="C103" i="751"/>
  <c r="C102" i="751"/>
  <c r="C101" i="751"/>
  <c r="C100" i="751"/>
  <c r="C99" i="751"/>
  <c r="C98" i="751"/>
  <c r="I97" i="751"/>
  <c r="C97" i="751"/>
  <c r="C96" i="751"/>
  <c r="C95" i="751"/>
  <c r="C94" i="751"/>
  <c r="C93" i="751"/>
  <c r="C92" i="751"/>
  <c r="C91" i="751"/>
  <c r="C90" i="751"/>
  <c r="I89" i="751"/>
  <c r="C89" i="751"/>
  <c r="C88" i="751"/>
  <c r="C87" i="751"/>
  <c r="C86" i="751"/>
  <c r="C85" i="751"/>
  <c r="C84" i="751"/>
  <c r="C83" i="751"/>
  <c r="C82" i="751"/>
  <c r="C81" i="751"/>
  <c r="C79" i="751"/>
  <c r="I78" i="751"/>
  <c r="C78" i="751"/>
  <c r="C77" i="751"/>
  <c r="C76" i="751"/>
  <c r="C75" i="751"/>
  <c r="C74" i="751"/>
  <c r="C73" i="751"/>
  <c r="C72" i="751"/>
  <c r="C71" i="751"/>
  <c r="C70" i="751"/>
  <c r="C69" i="751"/>
  <c r="C68" i="751"/>
  <c r="C67" i="751"/>
  <c r="C66" i="751"/>
  <c r="C65" i="751"/>
  <c r="C64" i="751"/>
  <c r="C63" i="751"/>
  <c r="C62" i="751"/>
  <c r="C61" i="751"/>
  <c r="C60" i="751"/>
  <c r="C59" i="751"/>
  <c r="C58" i="751"/>
  <c r="C57" i="751"/>
  <c r="C56" i="751"/>
  <c r="C55" i="751"/>
  <c r="C54" i="751"/>
  <c r="C53" i="751"/>
  <c r="C52" i="751"/>
  <c r="C51" i="751"/>
  <c r="C50" i="751"/>
  <c r="C49" i="751"/>
  <c r="C48" i="751"/>
  <c r="C47" i="751"/>
  <c r="C46" i="751"/>
  <c r="C45" i="751"/>
  <c r="C44" i="751"/>
  <c r="C43" i="751"/>
  <c r="C42" i="751"/>
  <c r="C41" i="751"/>
  <c r="C40" i="751"/>
  <c r="C39" i="751"/>
  <c r="C38" i="751"/>
  <c r="C37" i="751"/>
  <c r="C36" i="751"/>
  <c r="C35" i="751"/>
  <c r="C34" i="751"/>
  <c r="C33" i="751"/>
  <c r="C32" i="751"/>
  <c r="C31" i="751"/>
  <c r="C30" i="751"/>
  <c r="C29" i="751"/>
  <c r="C28" i="751"/>
  <c r="C27" i="751"/>
  <c r="C26" i="751"/>
  <c r="C25" i="751"/>
  <c r="C24" i="751"/>
  <c r="C23" i="751"/>
  <c r="C22" i="751"/>
  <c r="C21" i="751"/>
  <c r="C20" i="751"/>
  <c r="C19" i="751"/>
  <c r="C18" i="751"/>
  <c r="C17" i="751"/>
  <c r="C16" i="751"/>
  <c r="C15" i="751"/>
  <c r="C14" i="751"/>
  <c r="C13" i="751"/>
  <c r="C12" i="751"/>
  <c r="C11" i="751"/>
  <c r="C10" i="751"/>
  <c r="B6" i="751"/>
  <c r="B5" i="751"/>
  <c r="C599" i="750"/>
  <c r="D597" i="750"/>
  <c r="D596" i="750"/>
  <c r="D595" i="750"/>
  <c r="D594" i="750"/>
  <c r="D593" i="750"/>
  <c r="D592" i="750"/>
  <c r="D591" i="750"/>
  <c r="D590" i="750"/>
  <c r="D589" i="750"/>
  <c r="D588" i="750"/>
  <c r="D587" i="750"/>
  <c r="D586" i="750"/>
  <c r="D585" i="750"/>
  <c r="D584" i="750"/>
  <c r="D583" i="750"/>
  <c r="B583" i="750"/>
  <c r="B584" i="750" s="1"/>
  <c r="D582" i="750"/>
  <c r="C582" i="750"/>
  <c r="C581" i="750"/>
  <c r="C580" i="750"/>
  <c r="C579" i="750"/>
  <c r="C578" i="750"/>
  <c r="C577" i="750"/>
  <c r="C576" i="750"/>
  <c r="C575" i="750"/>
  <c r="C574" i="750"/>
  <c r="C573" i="750"/>
  <c r="C572" i="750"/>
  <c r="C571" i="750"/>
  <c r="C570" i="750"/>
  <c r="C569" i="750"/>
  <c r="C568" i="750"/>
  <c r="C567" i="750"/>
  <c r="C566" i="750"/>
  <c r="C565" i="750"/>
  <c r="C564" i="750"/>
  <c r="C563" i="750"/>
  <c r="C562" i="750"/>
  <c r="C561" i="750"/>
  <c r="C560" i="750"/>
  <c r="C559" i="750"/>
  <c r="C558" i="750"/>
  <c r="C557" i="750"/>
  <c r="C556" i="750"/>
  <c r="C555" i="750"/>
  <c r="C554" i="750"/>
  <c r="C553" i="750"/>
  <c r="C552" i="750"/>
  <c r="C551" i="750"/>
  <c r="C550" i="750"/>
  <c r="D549" i="750"/>
  <c r="C548" i="750"/>
  <c r="I547" i="750"/>
  <c r="C547" i="750"/>
  <c r="C546" i="750"/>
  <c r="I545" i="750"/>
  <c r="C545" i="750"/>
  <c r="C544" i="750"/>
  <c r="I543" i="750"/>
  <c r="C543" i="750"/>
  <c r="I542" i="750"/>
  <c r="C542" i="750"/>
  <c r="C541" i="750"/>
  <c r="I540" i="750"/>
  <c r="C540" i="750"/>
  <c r="A540" i="750"/>
  <c r="C539" i="750"/>
  <c r="I538" i="750"/>
  <c r="C538" i="750"/>
  <c r="A538" i="750"/>
  <c r="C537" i="750"/>
  <c r="I536" i="750"/>
  <c r="C536" i="750"/>
  <c r="A536" i="750"/>
  <c r="C535" i="750"/>
  <c r="I534" i="750"/>
  <c r="C534" i="750"/>
  <c r="A534" i="750"/>
  <c r="C533" i="750"/>
  <c r="I532" i="750"/>
  <c r="C532" i="750"/>
  <c r="A532" i="750"/>
  <c r="C531" i="750"/>
  <c r="I530" i="750"/>
  <c r="C530" i="750"/>
  <c r="A530" i="750"/>
  <c r="C529" i="750"/>
  <c r="I528" i="750"/>
  <c r="C528" i="750"/>
  <c r="A528" i="750"/>
  <c r="C527" i="750"/>
  <c r="I526" i="750"/>
  <c r="C526" i="750"/>
  <c r="A526" i="750"/>
  <c r="C525" i="750"/>
  <c r="I524" i="750"/>
  <c r="C524" i="750"/>
  <c r="A524" i="750"/>
  <c r="C523" i="750"/>
  <c r="I522" i="750"/>
  <c r="C522" i="750"/>
  <c r="A522" i="750"/>
  <c r="C521" i="750"/>
  <c r="I520" i="750"/>
  <c r="C520" i="750"/>
  <c r="A520" i="750"/>
  <c r="C519" i="750"/>
  <c r="I518" i="750"/>
  <c r="C518" i="750"/>
  <c r="A518" i="750"/>
  <c r="I517" i="750"/>
  <c r="C517" i="750"/>
  <c r="I516" i="750"/>
  <c r="C516" i="750"/>
  <c r="C515" i="750"/>
  <c r="C514" i="750"/>
  <c r="C513" i="750"/>
  <c r="C512" i="750"/>
  <c r="C511" i="750"/>
  <c r="C510" i="750"/>
  <c r="I509" i="750"/>
  <c r="C509" i="750"/>
  <c r="D508" i="750"/>
  <c r="I507" i="750"/>
  <c r="C507" i="750"/>
  <c r="C506" i="750"/>
  <c r="I505" i="750"/>
  <c r="C505" i="750"/>
  <c r="C504" i="750"/>
  <c r="C503" i="750"/>
  <c r="C502" i="750"/>
  <c r="I501" i="750"/>
  <c r="C501" i="750"/>
  <c r="C500" i="750"/>
  <c r="I499" i="750"/>
  <c r="C499" i="750"/>
  <c r="I498" i="750"/>
  <c r="C498" i="750"/>
  <c r="I497" i="750"/>
  <c r="C497" i="750"/>
  <c r="C496" i="750"/>
  <c r="I495" i="750"/>
  <c r="C495" i="750"/>
  <c r="C494" i="750"/>
  <c r="C493" i="750"/>
  <c r="C492" i="750"/>
  <c r="I491" i="750"/>
  <c r="C491" i="750"/>
  <c r="C490" i="750"/>
  <c r="I489" i="750"/>
  <c r="C489" i="750"/>
  <c r="I488" i="750"/>
  <c r="C488" i="750"/>
  <c r="I487" i="750"/>
  <c r="C487" i="750"/>
  <c r="C486" i="750"/>
  <c r="I485" i="750"/>
  <c r="C485" i="750"/>
  <c r="C484" i="750"/>
  <c r="C483" i="750"/>
  <c r="C482" i="750"/>
  <c r="I481" i="750"/>
  <c r="C481" i="750"/>
  <c r="C480" i="750"/>
  <c r="I479" i="750"/>
  <c r="C479" i="750"/>
  <c r="I478" i="750"/>
  <c r="C478" i="750"/>
  <c r="I477" i="750"/>
  <c r="C477" i="750"/>
  <c r="C476" i="750"/>
  <c r="I475" i="750"/>
  <c r="C475" i="750"/>
  <c r="C474" i="750"/>
  <c r="C473" i="750"/>
  <c r="C472" i="750"/>
  <c r="I471" i="750"/>
  <c r="C471" i="750"/>
  <c r="C470" i="750"/>
  <c r="I469" i="750"/>
  <c r="C469" i="750"/>
  <c r="I468" i="750"/>
  <c r="C468" i="750"/>
  <c r="D467" i="750"/>
  <c r="C466" i="750"/>
  <c r="I465" i="750"/>
  <c r="C465" i="750"/>
  <c r="C464" i="750"/>
  <c r="C463" i="750"/>
  <c r="C462" i="750"/>
  <c r="I461" i="750"/>
  <c r="C461" i="750"/>
  <c r="I460" i="750"/>
  <c r="C460" i="750"/>
  <c r="C459" i="750"/>
  <c r="I458" i="750"/>
  <c r="C458" i="750"/>
  <c r="C457" i="750"/>
  <c r="I456" i="750"/>
  <c r="C456" i="750"/>
  <c r="C455" i="750"/>
  <c r="I454" i="750"/>
  <c r="C454" i="750"/>
  <c r="C453" i="750"/>
  <c r="C452" i="750"/>
  <c r="I451" i="750"/>
  <c r="C451" i="750"/>
  <c r="C450" i="750"/>
  <c r="I449" i="750"/>
  <c r="C449" i="750"/>
  <c r="C448" i="750"/>
  <c r="I447" i="750"/>
  <c r="C447" i="750"/>
  <c r="C446" i="750"/>
  <c r="I445" i="750"/>
  <c r="C445" i="750"/>
  <c r="C444" i="750"/>
  <c r="I443" i="750"/>
  <c r="C443" i="750"/>
  <c r="C442" i="750"/>
  <c r="I441" i="750"/>
  <c r="C441" i="750"/>
  <c r="C440" i="750"/>
  <c r="I439" i="750"/>
  <c r="C439" i="750"/>
  <c r="C438" i="750"/>
  <c r="I437" i="750"/>
  <c r="C437" i="750"/>
  <c r="C436" i="750"/>
  <c r="I435" i="750"/>
  <c r="C435" i="750"/>
  <c r="C434" i="750"/>
  <c r="I433" i="750"/>
  <c r="C433" i="750"/>
  <c r="C432" i="750"/>
  <c r="I431" i="750"/>
  <c r="C431" i="750"/>
  <c r="C430" i="750"/>
  <c r="I429" i="750"/>
  <c r="C429" i="750"/>
  <c r="C428" i="750"/>
  <c r="I427" i="750"/>
  <c r="C427" i="750"/>
  <c r="C426" i="750"/>
  <c r="C425" i="750"/>
  <c r="C424" i="750"/>
  <c r="C423" i="750"/>
  <c r="C422" i="750"/>
  <c r="I421" i="750"/>
  <c r="C421" i="750"/>
  <c r="C420" i="750"/>
  <c r="I419" i="750"/>
  <c r="C419" i="750"/>
  <c r="C418" i="750"/>
  <c r="I417" i="750"/>
  <c r="C417" i="750"/>
  <c r="C416" i="750"/>
  <c r="I415" i="750"/>
  <c r="C415" i="750"/>
  <c r="C414" i="750"/>
  <c r="I413" i="750"/>
  <c r="C413" i="750"/>
  <c r="C412" i="750"/>
  <c r="I411" i="750"/>
  <c r="C411" i="750"/>
  <c r="C410" i="750"/>
  <c r="I409" i="750"/>
  <c r="C409" i="750"/>
  <c r="C408" i="750"/>
  <c r="I407" i="750"/>
  <c r="C407" i="750"/>
  <c r="C406" i="750"/>
  <c r="I405" i="750"/>
  <c r="C405" i="750"/>
  <c r="C404" i="750"/>
  <c r="I403" i="750"/>
  <c r="C403" i="750"/>
  <c r="C402" i="750"/>
  <c r="I401" i="750"/>
  <c r="C401" i="750"/>
  <c r="C400" i="750"/>
  <c r="I399" i="750"/>
  <c r="C399" i="750"/>
  <c r="C398" i="750"/>
  <c r="I397" i="750"/>
  <c r="C397" i="750"/>
  <c r="C396" i="750"/>
  <c r="I395" i="750"/>
  <c r="C395" i="750"/>
  <c r="C394" i="750"/>
  <c r="I393" i="750"/>
  <c r="C393" i="750"/>
  <c r="C392" i="750"/>
  <c r="I391" i="750"/>
  <c r="C391" i="750"/>
  <c r="C390" i="750"/>
  <c r="I389" i="750"/>
  <c r="C389" i="750"/>
  <c r="C388" i="750"/>
  <c r="I387" i="750"/>
  <c r="C387" i="750"/>
  <c r="C386" i="750"/>
  <c r="I385" i="750"/>
  <c r="C385" i="750"/>
  <c r="C384" i="750"/>
  <c r="I383" i="750"/>
  <c r="C383" i="750"/>
  <c r="D382" i="750"/>
  <c r="C381" i="750"/>
  <c r="C380" i="750"/>
  <c r="C379" i="750"/>
  <c r="C378" i="750"/>
  <c r="C377" i="750"/>
  <c r="C376" i="750"/>
  <c r="C375" i="750"/>
  <c r="C374" i="750"/>
  <c r="C373" i="750"/>
  <c r="C372" i="750"/>
  <c r="C371" i="750"/>
  <c r="C370" i="750"/>
  <c r="C369" i="750"/>
  <c r="C368" i="750"/>
  <c r="C367" i="750"/>
  <c r="C366" i="750"/>
  <c r="C365" i="750"/>
  <c r="C364" i="750"/>
  <c r="C363" i="750"/>
  <c r="C362" i="750"/>
  <c r="C361" i="750"/>
  <c r="C360" i="750"/>
  <c r="I359" i="750"/>
  <c r="C359" i="750"/>
  <c r="C358" i="750"/>
  <c r="I357" i="750"/>
  <c r="C357" i="750"/>
  <c r="C356" i="750"/>
  <c r="C355" i="750"/>
  <c r="C354" i="750"/>
  <c r="C353" i="750"/>
  <c r="C352" i="750"/>
  <c r="C351" i="750"/>
  <c r="C350" i="750"/>
  <c r="I349" i="750"/>
  <c r="C349" i="750"/>
  <c r="C348" i="750"/>
  <c r="C347" i="750"/>
  <c r="C346" i="750"/>
  <c r="C345" i="750"/>
  <c r="C344" i="750"/>
  <c r="C343" i="750"/>
  <c r="C342" i="750"/>
  <c r="I341" i="750"/>
  <c r="C341" i="750"/>
  <c r="C340" i="750"/>
  <c r="I339" i="750"/>
  <c r="C339" i="750"/>
  <c r="C338" i="750"/>
  <c r="C337" i="750"/>
  <c r="C336" i="750"/>
  <c r="I335" i="750"/>
  <c r="C335" i="750"/>
  <c r="C334" i="750"/>
  <c r="I333" i="750"/>
  <c r="C333" i="750"/>
  <c r="I332" i="750"/>
  <c r="C332" i="750"/>
  <c r="C331" i="750"/>
  <c r="I330" i="750"/>
  <c r="C330" i="750"/>
  <c r="I329" i="750"/>
  <c r="C329" i="750"/>
  <c r="C328" i="750"/>
  <c r="I327" i="750"/>
  <c r="C327" i="750"/>
  <c r="I326" i="750"/>
  <c r="C326" i="750"/>
  <c r="C325" i="750"/>
  <c r="I324" i="750"/>
  <c r="C324" i="750"/>
  <c r="I323" i="750"/>
  <c r="C323" i="750"/>
  <c r="C322" i="750"/>
  <c r="I321" i="750"/>
  <c r="C321" i="750"/>
  <c r="I320" i="750"/>
  <c r="C320" i="750"/>
  <c r="C319" i="750"/>
  <c r="I318" i="750"/>
  <c r="C318" i="750"/>
  <c r="I317" i="750"/>
  <c r="C317" i="750"/>
  <c r="C316" i="750"/>
  <c r="I315" i="750"/>
  <c r="C315" i="750"/>
  <c r="I314" i="750"/>
  <c r="C314" i="750"/>
  <c r="C313" i="750"/>
  <c r="I312" i="750"/>
  <c r="C312" i="750"/>
  <c r="I311" i="750"/>
  <c r="C311" i="750"/>
  <c r="C310" i="750"/>
  <c r="I309" i="750"/>
  <c r="C309" i="750"/>
  <c r="I308" i="750"/>
  <c r="C308" i="750"/>
  <c r="C307" i="750"/>
  <c r="I306" i="750"/>
  <c r="C306" i="750"/>
  <c r="I305" i="750"/>
  <c r="C305" i="750"/>
  <c r="C304" i="750"/>
  <c r="I303" i="750"/>
  <c r="C303" i="750"/>
  <c r="C302" i="750"/>
  <c r="I301" i="750"/>
  <c r="C301" i="750"/>
  <c r="C300" i="750"/>
  <c r="I299" i="750"/>
  <c r="C299" i="750"/>
  <c r="I298" i="750"/>
  <c r="C298" i="750"/>
  <c r="C297" i="750"/>
  <c r="I296" i="750"/>
  <c r="C296" i="750"/>
  <c r="C295" i="750"/>
  <c r="I294" i="750"/>
  <c r="C294" i="750"/>
  <c r="I293" i="750"/>
  <c r="C293" i="750"/>
  <c r="I292" i="750"/>
  <c r="C292" i="750"/>
  <c r="D291" i="750"/>
  <c r="I290" i="750"/>
  <c r="C290" i="750"/>
  <c r="I289" i="750"/>
  <c r="C289" i="750"/>
  <c r="I288" i="750"/>
  <c r="C288" i="750"/>
  <c r="I287" i="750"/>
  <c r="C287" i="750"/>
  <c r="I286" i="750"/>
  <c r="C286" i="750"/>
  <c r="I285" i="750"/>
  <c r="C285" i="750"/>
  <c r="D284" i="750"/>
  <c r="C283" i="750"/>
  <c r="C282" i="750"/>
  <c r="C281" i="750"/>
  <c r="C280" i="750"/>
  <c r="D279" i="750"/>
  <c r="C278" i="750"/>
  <c r="C277" i="750"/>
  <c r="C276" i="750"/>
  <c r="I275" i="750"/>
  <c r="C275" i="750"/>
  <c r="C274" i="750"/>
  <c r="I273" i="750"/>
  <c r="C273" i="750"/>
  <c r="C272" i="750"/>
  <c r="I271" i="750"/>
  <c r="C271" i="750"/>
  <c r="C270" i="750"/>
  <c r="I269" i="750"/>
  <c r="C269" i="750"/>
  <c r="C268" i="750"/>
  <c r="I267" i="750"/>
  <c r="C267" i="750"/>
  <c r="C266" i="750"/>
  <c r="I265" i="750"/>
  <c r="C265" i="750"/>
  <c r="C264" i="750"/>
  <c r="I263" i="750"/>
  <c r="C263" i="750"/>
  <c r="C262" i="750"/>
  <c r="I261" i="750"/>
  <c r="C261" i="750"/>
  <c r="C260" i="750"/>
  <c r="I259" i="750"/>
  <c r="C259" i="750"/>
  <c r="C258" i="750"/>
  <c r="I257" i="750"/>
  <c r="C257" i="750"/>
  <c r="C256" i="750"/>
  <c r="I255" i="750"/>
  <c r="C255" i="750"/>
  <c r="C254" i="750"/>
  <c r="I253" i="750"/>
  <c r="C253" i="750"/>
  <c r="C252" i="750"/>
  <c r="I251" i="750"/>
  <c r="C251" i="750"/>
  <c r="C250" i="750"/>
  <c r="I249" i="750"/>
  <c r="C249" i="750"/>
  <c r="C248" i="750"/>
  <c r="I247" i="750"/>
  <c r="C247" i="750"/>
  <c r="C246" i="750"/>
  <c r="I245" i="750"/>
  <c r="C245" i="750"/>
  <c r="C244" i="750"/>
  <c r="I243" i="750"/>
  <c r="C243" i="750"/>
  <c r="C242" i="750"/>
  <c r="I241" i="750"/>
  <c r="C241" i="750"/>
  <c r="C240" i="750"/>
  <c r="I239" i="750"/>
  <c r="C239" i="750"/>
  <c r="C238" i="750"/>
  <c r="I237" i="750"/>
  <c r="C237" i="750"/>
  <c r="C236" i="750"/>
  <c r="I235" i="750"/>
  <c r="C235" i="750"/>
  <c r="C234" i="750"/>
  <c r="I233" i="750"/>
  <c r="C233" i="750"/>
  <c r="C232" i="750"/>
  <c r="I231" i="750"/>
  <c r="C231" i="750"/>
  <c r="C230" i="750"/>
  <c r="I229" i="750"/>
  <c r="C229" i="750"/>
  <c r="C228" i="750"/>
  <c r="I227" i="750"/>
  <c r="C227" i="750"/>
  <c r="C226" i="750"/>
  <c r="I225" i="750"/>
  <c r="C225" i="750"/>
  <c r="C224" i="750"/>
  <c r="I223" i="750"/>
  <c r="C223" i="750"/>
  <c r="C222" i="750"/>
  <c r="I221" i="750"/>
  <c r="C221" i="750"/>
  <c r="C220" i="750"/>
  <c r="I219" i="750"/>
  <c r="C219" i="750"/>
  <c r="C218" i="750"/>
  <c r="I217" i="750"/>
  <c r="C217" i="750"/>
  <c r="C216" i="750"/>
  <c r="I215" i="750"/>
  <c r="C215" i="750"/>
  <c r="C214" i="750"/>
  <c r="I213" i="750"/>
  <c r="C213" i="750"/>
  <c r="C212" i="750"/>
  <c r="I211" i="750"/>
  <c r="C211" i="750"/>
  <c r="C210" i="750"/>
  <c r="I209" i="750"/>
  <c r="C209" i="750"/>
  <c r="C208" i="750"/>
  <c r="I207" i="750"/>
  <c r="C207" i="750"/>
  <c r="C206" i="750"/>
  <c r="I205" i="750"/>
  <c r="C205" i="750"/>
  <c r="C204" i="750"/>
  <c r="I203" i="750"/>
  <c r="C203" i="750"/>
  <c r="C202" i="750"/>
  <c r="I201" i="750"/>
  <c r="C201" i="750"/>
  <c r="C200" i="750"/>
  <c r="I199" i="750"/>
  <c r="C199" i="750"/>
  <c r="C198" i="750"/>
  <c r="I197" i="750"/>
  <c r="C197" i="750"/>
  <c r="C196" i="750"/>
  <c r="I195" i="750"/>
  <c r="C195" i="750"/>
  <c r="C194" i="750"/>
  <c r="I193" i="750"/>
  <c r="C193" i="750"/>
  <c r="C192" i="750"/>
  <c r="I191" i="750"/>
  <c r="C191" i="750"/>
  <c r="C190" i="750"/>
  <c r="I189" i="750"/>
  <c r="C189" i="750"/>
  <c r="C188" i="750"/>
  <c r="I187" i="750"/>
  <c r="C187" i="750"/>
  <c r="C186" i="750"/>
  <c r="I185" i="750"/>
  <c r="C185" i="750"/>
  <c r="C184" i="750"/>
  <c r="I183" i="750"/>
  <c r="C183" i="750"/>
  <c r="C182" i="750"/>
  <c r="I181" i="750"/>
  <c r="C181" i="750"/>
  <c r="C180" i="750"/>
  <c r="I179" i="750"/>
  <c r="C179" i="750"/>
  <c r="C178" i="750"/>
  <c r="I177" i="750"/>
  <c r="C177" i="750"/>
  <c r="C176" i="750"/>
  <c r="I175" i="750"/>
  <c r="C175" i="750"/>
  <c r="C174" i="750"/>
  <c r="I173" i="750"/>
  <c r="C173" i="750"/>
  <c r="C172" i="750"/>
  <c r="I171" i="750"/>
  <c r="C171" i="750"/>
  <c r="C170" i="750"/>
  <c r="I169" i="750"/>
  <c r="C169" i="750"/>
  <c r="C168" i="750"/>
  <c r="I167" i="750"/>
  <c r="C167" i="750"/>
  <c r="C166" i="750"/>
  <c r="I165" i="750"/>
  <c r="C165" i="750"/>
  <c r="C164" i="750"/>
  <c r="I163" i="750"/>
  <c r="C163" i="750"/>
  <c r="C162" i="750"/>
  <c r="I161" i="750"/>
  <c r="C161" i="750"/>
  <c r="C160" i="750"/>
  <c r="I159" i="750"/>
  <c r="C159" i="750"/>
  <c r="C158" i="750"/>
  <c r="I157" i="750"/>
  <c r="C157" i="750"/>
  <c r="C156" i="750"/>
  <c r="I155" i="750"/>
  <c r="C155" i="750"/>
  <c r="C154" i="750"/>
  <c r="I153" i="750"/>
  <c r="C153" i="750"/>
  <c r="C152" i="750"/>
  <c r="C151" i="750"/>
  <c r="C149" i="750"/>
  <c r="C148" i="750"/>
  <c r="C147" i="750"/>
  <c r="C146" i="750"/>
  <c r="C145" i="750"/>
  <c r="C144" i="750"/>
  <c r="C143" i="750"/>
  <c r="I142" i="750"/>
  <c r="C142" i="750"/>
  <c r="C141" i="750"/>
  <c r="C140" i="750"/>
  <c r="C139" i="750"/>
  <c r="C138" i="750"/>
  <c r="C137" i="750"/>
  <c r="C136" i="750"/>
  <c r="C134" i="750"/>
  <c r="C133" i="750"/>
  <c r="C132" i="750"/>
  <c r="C131" i="750"/>
  <c r="C130" i="750"/>
  <c r="C129" i="750"/>
  <c r="C128" i="750"/>
  <c r="C127" i="750"/>
  <c r="C126" i="750"/>
  <c r="C125" i="750"/>
  <c r="C124" i="750"/>
  <c r="C123" i="750"/>
  <c r="C122" i="750"/>
  <c r="C121" i="750"/>
  <c r="C120" i="750"/>
  <c r="C119" i="750"/>
  <c r="C118" i="750"/>
  <c r="C117" i="750"/>
  <c r="C116" i="750"/>
  <c r="C115" i="750"/>
  <c r="C114" i="750"/>
  <c r="C113" i="750"/>
  <c r="C112" i="750"/>
  <c r="C111" i="750"/>
  <c r="C110" i="750"/>
  <c r="C109" i="750"/>
  <c r="C108" i="750"/>
  <c r="C107" i="750"/>
  <c r="C106" i="750"/>
  <c r="I105" i="750"/>
  <c r="C105" i="750"/>
  <c r="C104" i="750"/>
  <c r="C103" i="750"/>
  <c r="C102" i="750"/>
  <c r="C101" i="750"/>
  <c r="C100" i="750"/>
  <c r="C99" i="750"/>
  <c r="C98" i="750"/>
  <c r="I97" i="750"/>
  <c r="C97" i="750"/>
  <c r="C96" i="750"/>
  <c r="C95" i="750"/>
  <c r="C94" i="750"/>
  <c r="C93" i="750"/>
  <c r="C92" i="750"/>
  <c r="C91" i="750"/>
  <c r="C90" i="750"/>
  <c r="I89" i="750"/>
  <c r="C89" i="750"/>
  <c r="C88" i="750"/>
  <c r="C87" i="750"/>
  <c r="C86" i="750"/>
  <c r="C85" i="750"/>
  <c r="C84" i="750"/>
  <c r="C83" i="750"/>
  <c r="C82" i="750"/>
  <c r="C81" i="750"/>
  <c r="C79" i="750"/>
  <c r="I78" i="750"/>
  <c r="C78" i="750"/>
  <c r="C77" i="750"/>
  <c r="C76" i="750"/>
  <c r="C75" i="750"/>
  <c r="C74" i="750"/>
  <c r="C73" i="750"/>
  <c r="C72" i="750"/>
  <c r="C71" i="750"/>
  <c r="C70" i="750"/>
  <c r="C69" i="750"/>
  <c r="C68" i="750"/>
  <c r="C67" i="750"/>
  <c r="C66" i="750"/>
  <c r="C65" i="750"/>
  <c r="C64" i="750"/>
  <c r="C63" i="750"/>
  <c r="C62" i="750"/>
  <c r="C61" i="750"/>
  <c r="C60" i="750"/>
  <c r="C59" i="750"/>
  <c r="C58" i="750"/>
  <c r="C57" i="750"/>
  <c r="C56" i="750"/>
  <c r="C55" i="750"/>
  <c r="C54" i="750"/>
  <c r="C53" i="750"/>
  <c r="C52" i="750"/>
  <c r="C51" i="750"/>
  <c r="C50" i="750"/>
  <c r="C49" i="750"/>
  <c r="C48" i="750"/>
  <c r="C47" i="750"/>
  <c r="C46" i="750"/>
  <c r="C45" i="750"/>
  <c r="C44" i="750"/>
  <c r="C43" i="750"/>
  <c r="C42" i="750"/>
  <c r="C41" i="750"/>
  <c r="C40" i="750"/>
  <c r="C39" i="750"/>
  <c r="C38" i="750"/>
  <c r="C37" i="750"/>
  <c r="C36" i="750"/>
  <c r="C35" i="750"/>
  <c r="C34" i="750"/>
  <c r="C33" i="750"/>
  <c r="C32" i="750"/>
  <c r="C31" i="750"/>
  <c r="C30" i="750"/>
  <c r="C29" i="750"/>
  <c r="C28" i="750"/>
  <c r="C27" i="750"/>
  <c r="C26" i="750"/>
  <c r="C25" i="750"/>
  <c r="C24" i="750"/>
  <c r="C23" i="750"/>
  <c r="C22" i="750"/>
  <c r="C21" i="750"/>
  <c r="C20" i="750"/>
  <c r="C19" i="750"/>
  <c r="C18" i="750"/>
  <c r="C17" i="750"/>
  <c r="C16" i="750"/>
  <c r="C15" i="750"/>
  <c r="C14" i="750"/>
  <c r="C13" i="750"/>
  <c r="C12" i="750"/>
  <c r="C11" i="750"/>
  <c r="C10" i="750"/>
  <c r="B6" i="750"/>
  <c r="B5" i="750"/>
  <c r="C599" i="749"/>
  <c r="D597" i="749"/>
  <c r="D596" i="749"/>
  <c r="D595" i="749"/>
  <c r="D594" i="749"/>
  <c r="D593" i="749"/>
  <c r="D592" i="749"/>
  <c r="D591" i="749"/>
  <c r="D590" i="749"/>
  <c r="D589" i="749"/>
  <c r="D588" i="749"/>
  <c r="D587" i="749"/>
  <c r="D586" i="749"/>
  <c r="D585" i="749"/>
  <c r="D584" i="749"/>
  <c r="D583" i="749"/>
  <c r="B583" i="749"/>
  <c r="B584" i="749" s="1"/>
  <c r="D582" i="749"/>
  <c r="C582" i="749"/>
  <c r="C581" i="749"/>
  <c r="C580" i="749"/>
  <c r="C579" i="749"/>
  <c r="C578" i="749"/>
  <c r="C577" i="749"/>
  <c r="C576" i="749"/>
  <c r="C575" i="749"/>
  <c r="C574" i="749"/>
  <c r="C573" i="749"/>
  <c r="C572" i="749"/>
  <c r="C571" i="749"/>
  <c r="C570" i="749"/>
  <c r="C569" i="749"/>
  <c r="C568" i="749"/>
  <c r="C567" i="749"/>
  <c r="C566" i="749"/>
  <c r="C565" i="749"/>
  <c r="C564" i="749"/>
  <c r="C563" i="749"/>
  <c r="C562" i="749"/>
  <c r="C561" i="749"/>
  <c r="C560" i="749"/>
  <c r="C559" i="749"/>
  <c r="C558" i="749"/>
  <c r="C557" i="749"/>
  <c r="C556" i="749"/>
  <c r="C555" i="749"/>
  <c r="C554" i="749"/>
  <c r="C553" i="749"/>
  <c r="C552" i="749"/>
  <c r="C551" i="749"/>
  <c r="C550" i="749"/>
  <c r="D549" i="749"/>
  <c r="C548" i="749"/>
  <c r="I547" i="749"/>
  <c r="C547" i="749"/>
  <c r="C546" i="749"/>
  <c r="I545" i="749"/>
  <c r="C545" i="749"/>
  <c r="C544" i="749"/>
  <c r="I543" i="749"/>
  <c r="C543" i="749"/>
  <c r="I542" i="749"/>
  <c r="C542" i="749"/>
  <c r="C541" i="749"/>
  <c r="I540" i="749"/>
  <c r="C540" i="749"/>
  <c r="A540" i="749"/>
  <c r="C539" i="749"/>
  <c r="I538" i="749"/>
  <c r="C538" i="749"/>
  <c r="A538" i="749"/>
  <c r="C537" i="749"/>
  <c r="I536" i="749"/>
  <c r="C536" i="749"/>
  <c r="A536" i="749"/>
  <c r="C535" i="749"/>
  <c r="I534" i="749"/>
  <c r="C534" i="749"/>
  <c r="A534" i="749"/>
  <c r="C533" i="749"/>
  <c r="I532" i="749"/>
  <c r="C532" i="749"/>
  <c r="A532" i="749"/>
  <c r="C531" i="749"/>
  <c r="I530" i="749"/>
  <c r="C530" i="749"/>
  <c r="A530" i="749"/>
  <c r="C529" i="749"/>
  <c r="I528" i="749"/>
  <c r="C528" i="749"/>
  <c r="A528" i="749"/>
  <c r="C527" i="749"/>
  <c r="I526" i="749"/>
  <c r="C526" i="749"/>
  <c r="A526" i="749"/>
  <c r="C525" i="749"/>
  <c r="I524" i="749"/>
  <c r="C524" i="749"/>
  <c r="A524" i="749"/>
  <c r="C523" i="749"/>
  <c r="I522" i="749"/>
  <c r="C522" i="749"/>
  <c r="A522" i="749"/>
  <c r="C521" i="749"/>
  <c r="I520" i="749"/>
  <c r="C520" i="749"/>
  <c r="A520" i="749"/>
  <c r="C519" i="749"/>
  <c r="I518" i="749"/>
  <c r="C518" i="749"/>
  <c r="A518" i="749"/>
  <c r="I517" i="749"/>
  <c r="C517" i="749"/>
  <c r="I516" i="749"/>
  <c r="C516" i="749"/>
  <c r="C515" i="749"/>
  <c r="C514" i="749"/>
  <c r="C513" i="749"/>
  <c r="C512" i="749"/>
  <c r="C511" i="749"/>
  <c r="C510" i="749"/>
  <c r="I509" i="749"/>
  <c r="C509" i="749"/>
  <c r="D508" i="749"/>
  <c r="I507" i="749"/>
  <c r="C507" i="749"/>
  <c r="C506" i="749"/>
  <c r="I505" i="749"/>
  <c r="C505" i="749"/>
  <c r="C504" i="749"/>
  <c r="C503" i="749"/>
  <c r="C502" i="749"/>
  <c r="I501" i="749"/>
  <c r="C501" i="749"/>
  <c r="C500" i="749"/>
  <c r="I499" i="749"/>
  <c r="C499" i="749"/>
  <c r="I498" i="749"/>
  <c r="C498" i="749"/>
  <c r="I497" i="749"/>
  <c r="C497" i="749"/>
  <c r="C496" i="749"/>
  <c r="I495" i="749"/>
  <c r="C495" i="749"/>
  <c r="C494" i="749"/>
  <c r="C493" i="749"/>
  <c r="C492" i="749"/>
  <c r="I491" i="749"/>
  <c r="C491" i="749"/>
  <c r="C490" i="749"/>
  <c r="I489" i="749"/>
  <c r="C489" i="749"/>
  <c r="I488" i="749"/>
  <c r="C488" i="749"/>
  <c r="I487" i="749"/>
  <c r="C487" i="749"/>
  <c r="C486" i="749"/>
  <c r="I485" i="749"/>
  <c r="C485" i="749"/>
  <c r="C484" i="749"/>
  <c r="C483" i="749"/>
  <c r="C482" i="749"/>
  <c r="I481" i="749"/>
  <c r="C481" i="749"/>
  <c r="C480" i="749"/>
  <c r="I479" i="749"/>
  <c r="C479" i="749"/>
  <c r="I478" i="749"/>
  <c r="C478" i="749"/>
  <c r="I477" i="749"/>
  <c r="C477" i="749"/>
  <c r="C476" i="749"/>
  <c r="I475" i="749"/>
  <c r="C475" i="749"/>
  <c r="C474" i="749"/>
  <c r="C473" i="749"/>
  <c r="C472" i="749"/>
  <c r="I471" i="749"/>
  <c r="C471" i="749"/>
  <c r="C470" i="749"/>
  <c r="I469" i="749"/>
  <c r="C469" i="749"/>
  <c r="I468" i="749"/>
  <c r="C468" i="749"/>
  <c r="D467" i="749"/>
  <c r="C466" i="749"/>
  <c r="I465" i="749"/>
  <c r="C465" i="749"/>
  <c r="C464" i="749"/>
  <c r="C463" i="749"/>
  <c r="C462" i="749"/>
  <c r="I461" i="749"/>
  <c r="C461" i="749"/>
  <c r="I460" i="749"/>
  <c r="C460" i="749"/>
  <c r="C459" i="749"/>
  <c r="I458" i="749"/>
  <c r="C458" i="749"/>
  <c r="C457" i="749"/>
  <c r="I456" i="749"/>
  <c r="C456" i="749"/>
  <c r="C455" i="749"/>
  <c r="I454" i="749"/>
  <c r="C454" i="749"/>
  <c r="C453" i="749"/>
  <c r="C452" i="749"/>
  <c r="I451" i="749"/>
  <c r="C451" i="749"/>
  <c r="C450" i="749"/>
  <c r="I449" i="749"/>
  <c r="C449" i="749"/>
  <c r="C448" i="749"/>
  <c r="I447" i="749"/>
  <c r="C447" i="749"/>
  <c r="C446" i="749"/>
  <c r="I445" i="749"/>
  <c r="C445" i="749"/>
  <c r="C444" i="749"/>
  <c r="I443" i="749"/>
  <c r="C443" i="749"/>
  <c r="C442" i="749"/>
  <c r="I441" i="749"/>
  <c r="C441" i="749"/>
  <c r="C440" i="749"/>
  <c r="I439" i="749"/>
  <c r="C439" i="749"/>
  <c r="C438" i="749"/>
  <c r="I437" i="749"/>
  <c r="C437" i="749"/>
  <c r="C436" i="749"/>
  <c r="I435" i="749"/>
  <c r="C435" i="749"/>
  <c r="C434" i="749"/>
  <c r="I433" i="749"/>
  <c r="C433" i="749"/>
  <c r="C432" i="749"/>
  <c r="I431" i="749"/>
  <c r="C431" i="749"/>
  <c r="C430" i="749"/>
  <c r="I429" i="749"/>
  <c r="C429" i="749"/>
  <c r="C428" i="749"/>
  <c r="I427" i="749"/>
  <c r="C427" i="749"/>
  <c r="C426" i="749"/>
  <c r="C425" i="749"/>
  <c r="C424" i="749"/>
  <c r="C423" i="749"/>
  <c r="C422" i="749"/>
  <c r="I421" i="749"/>
  <c r="C421" i="749"/>
  <c r="C420" i="749"/>
  <c r="I419" i="749"/>
  <c r="C419" i="749"/>
  <c r="C418" i="749"/>
  <c r="I417" i="749"/>
  <c r="C417" i="749"/>
  <c r="C416" i="749"/>
  <c r="I415" i="749"/>
  <c r="C415" i="749"/>
  <c r="C414" i="749"/>
  <c r="I413" i="749"/>
  <c r="C413" i="749"/>
  <c r="C412" i="749"/>
  <c r="I411" i="749"/>
  <c r="C411" i="749"/>
  <c r="C410" i="749"/>
  <c r="I409" i="749"/>
  <c r="C409" i="749"/>
  <c r="C408" i="749"/>
  <c r="I407" i="749"/>
  <c r="C407" i="749"/>
  <c r="C406" i="749"/>
  <c r="I405" i="749"/>
  <c r="C405" i="749"/>
  <c r="C404" i="749"/>
  <c r="I403" i="749"/>
  <c r="C403" i="749"/>
  <c r="C402" i="749"/>
  <c r="I401" i="749"/>
  <c r="C401" i="749"/>
  <c r="C400" i="749"/>
  <c r="I399" i="749"/>
  <c r="C399" i="749"/>
  <c r="C398" i="749"/>
  <c r="I397" i="749"/>
  <c r="C397" i="749"/>
  <c r="C396" i="749"/>
  <c r="I395" i="749"/>
  <c r="C395" i="749"/>
  <c r="C394" i="749"/>
  <c r="I393" i="749"/>
  <c r="C393" i="749"/>
  <c r="C392" i="749"/>
  <c r="I391" i="749"/>
  <c r="C391" i="749"/>
  <c r="C390" i="749"/>
  <c r="I389" i="749"/>
  <c r="C389" i="749"/>
  <c r="C388" i="749"/>
  <c r="I387" i="749"/>
  <c r="C387" i="749"/>
  <c r="C386" i="749"/>
  <c r="I385" i="749"/>
  <c r="C385" i="749"/>
  <c r="C384" i="749"/>
  <c r="I383" i="749"/>
  <c r="C383" i="749"/>
  <c r="D382" i="749"/>
  <c r="C381" i="749"/>
  <c r="C380" i="749"/>
  <c r="C379" i="749"/>
  <c r="C378" i="749"/>
  <c r="C377" i="749"/>
  <c r="C376" i="749"/>
  <c r="C375" i="749"/>
  <c r="C374" i="749"/>
  <c r="C373" i="749"/>
  <c r="C372" i="749"/>
  <c r="C371" i="749"/>
  <c r="C370" i="749"/>
  <c r="C369" i="749"/>
  <c r="C368" i="749"/>
  <c r="C367" i="749"/>
  <c r="C366" i="749"/>
  <c r="C365" i="749"/>
  <c r="C364" i="749"/>
  <c r="C363" i="749"/>
  <c r="C362" i="749"/>
  <c r="C361" i="749"/>
  <c r="C360" i="749"/>
  <c r="I359" i="749"/>
  <c r="C359" i="749"/>
  <c r="C358" i="749"/>
  <c r="I357" i="749"/>
  <c r="C357" i="749"/>
  <c r="C356" i="749"/>
  <c r="C355" i="749"/>
  <c r="C354" i="749"/>
  <c r="C353" i="749"/>
  <c r="C352" i="749"/>
  <c r="C351" i="749"/>
  <c r="C350" i="749"/>
  <c r="I349" i="749"/>
  <c r="C349" i="749"/>
  <c r="C348" i="749"/>
  <c r="C347" i="749"/>
  <c r="C346" i="749"/>
  <c r="C345" i="749"/>
  <c r="C344" i="749"/>
  <c r="C343" i="749"/>
  <c r="C342" i="749"/>
  <c r="I341" i="749"/>
  <c r="C341" i="749"/>
  <c r="C340" i="749"/>
  <c r="I339" i="749"/>
  <c r="C339" i="749"/>
  <c r="C338" i="749"/>
  <c r="C337" i="749"/>
  <c r="C336" i="749"/>
  <c r="I335" i="749"/>
  <c r="C335" i="749"/>
  <c r="C334" i="749"/>
  <c r="I333" i="749"/>
  <c r="C333" i="749"/>
  <c r="I332" i="749"/>
  <c r="C332" i="749"/>
  <c r="C331" i="749"/>
  <c r="I330" i="749"/>
  <c r="C330" i="749"/>
  <c r="I329" i="749"/>
  <c r="C329" i="749"/>
  <c r="C328" i="749"/>
  <c r="I327" i="749"/>
  <c r="C327" i="749"/>
  <c r="I326" i="749"/>
  <c r="C326" i="749"/>
  <c r="C325" i="749"/>
  <c r="I324" i="749"/>
  <c r="C324" i="749"/>
  <c r="I323" i="749"/>
  <c r="C323" i="749"/>
  <c r="C322" i="749"/>
  <c r="I321" i="749"/>
  <c r="C321" i="749"/>
  <c r="I320" i="749"/>
  <c r="C320" i="749"/>
  <c r="C319" i="749"/>
  <c r="I318" i="749"/>
  <c r="C318" i="749"/>
  <c r="I317" i="749"/>
  <c r="C317" i="749"/>
  <c r="C316" i="749"/>
  <c r="I315" i="749"/>
  <c r="C315" i="749"/>
  <c r="I314" i="749"/>
  <c r="C314" i="749"/>
  <c r="C313" i="749"/>
  <c r="I312" i="749"/>
  <c r="C312" i="749"/>
  <c r="I311" i="749"/>
  <c r="C311" i="749"/>
  <c r="C310" i="749"/>
  <c r="I309" i="749"/>
  <c r="C309" i="749"/>
  <c r="I308" i="749"/>
  <c r="C308" i="749"/>
  <c r="C307" i="749"/>
  <c r="I306" i="749"/>
  <c r="C306" i="749"/>
  <c r="I305" i="749"/>
  <c r="C305" i="749"/>
  <c r="C304" i="749"/>
  <c r="I303" i="749"/>
  <c r="C303" i="749"/>
  <c r="C302" i="749"/>
  <c r="I301" i="749"/>
  <c r="C301" i="749"/>
  <c r="C300" i="749"/>
  <c r="I299" i="749"/>
  <c r="C299" i="749"/>
  <c r="I298" i="749"/>
  <c r="C298" i="749"/>
  <c r="C297" i="749"/>
  <c r="I296" i="749"/>
  <c r="C296" i="749"/>
  <c r="C295" i="749"/>
  <c r="I294" i="749"/>
  <c r="C294" i="749"/>
  <c r="I293" i="749"/>
  <c r="C293" i="749"/>
  <c r="I292" i="749"/>
  <c r="C292" i="749"/>
  <c r="D291" i="749"/>
  <c r="I290" i="749"/>
  <c r="C290" i="749"/>
  <c r="I289" i="749"/>
  <c r="C289" i="749"/>
  <c r="I288" i="749"/>
  <c r="C288" i="749"/>
  <c r="I287" i="749"/>
  <c r="C287" i="749"/>
  <c r="I286" i="749"/>
  <c r="C286" i="749"/>
  <c r="I285" i="749"/>
  <c r="C285" i="749"/>
  <c r="D284" i="749"/>
  <c r="C283" i="749"/>
  <c r="C282" i="749"/>
  <c r="C281" i="749"/>
  <c r="C280" i="749"/>
  <c r="D279" i="749"/>
  <c r="C278" i="749"/>
  <c r="C277" i="749"/>
  <c r="C276" i="749"/>
  <c r="I275" i="749"/>
  <c r="C275" i="749"/>
  <c r="C274" i="749"/>
  <c r="I273" i="749"/>
  <c r="C273" i="749"/>
  <c r="C272" i="749"/>
  <c r="I271" i="749"/>
  <c r="C271" i="749"/>
  <c r="C270" i="749"/>
  <c r="I269" i="749"/>
  <c r="C269" i="749"/>
  <c r="C268" i="749"/>
  <c r="I267" i="749"/>
  <c r="C267" i="749"/>
  <c r="C266" i="749"/>
  <c r="I265" i="749"/>
  <c r="C265" i="749"/>
  <c r="C264" i="749"/>
  <c r="I263" i="749"/>
  <c r="C263" i="749"/>
  <c r="C262" i="749"/>
  <c r="I261" i="749"/>
  <c r="C261" i="749"/>
  <c r="C260" i="749"/>
  <c r="I259" i="749"/>
  <c r="C259" i="749"/>
  <c r="C258" i="749"/>
  <c r="I257" i="749"/>
  <c r="C257" i="749"/>
  <c r="C256" i="749"/>
  <c r="I255" i="749"/>
  <c r="C255" i="749"/>
  <c r="C254" i="749"/>
  <c r="I253" i="749"/>
  <c r="C253" i="749"/>
  <c r="C252" i="749"/>
  <c r="I251" i="749"/>
  <c r="C251" i="749"/>
  <c r="C250" i="749"/>
  <c r="I249" i="749"/>
  <c r="C249" i="749"/>
  <c r="C248" i="749"/>
  <c r="I247" i="749"/>
  <c r="C247" i="749"/>
  <c r="C246" i="749"/>
  <c r="I245" i="749"/>
  <c r="C245" i="749"/>
  <c r="C244" i="749"/>
  <c r="I243" i="749"/>
  <c r="C243" i="749"/>
  <c r="C242" i="749"/>
  <c r="I241" i="749"/>
  <c r="C241" i="749"/>
  <c r="C240" i="749"/>
  <c r="I239" i="749"/>
  <c r="C239" i="749"/>
  <c r="C238" i="749"/>
  <c r="I237" i="749"/>
  <c r="C237" i="749"/>
  <c r="C236" i="749"/>
  <c r="I235" i="749"/>
  <c r="C235" i="749"/>
  <c r="C234" i="749"/>
  <c r="I233" i="749"/>
  <c r="C233" i="749"/>
  <c r="C232" i="749"/>
  <c r="I231" i="749"/>
  <c r="C231" i="749"/>
  <c r="C230" i="749"/>
  <c r="I229" i="749"/>
  <c r="C229" i="749"/>
  <c r="C228" i="749"/>
  <c r="I227" i="749"/>
  <c r="C227" i="749"/>
  <c r="C226" i="749"/>
  <c r="I225" i="749"/>
  <c r="C225" i="749"/>
  <c r="C224" i="749"/>
  <c r="I223" i="749"/>
  <c r="C223" i="749"/>
  <c r="C222" i="749"/>
  <c r="I221" i="749"/>
  <c r="C221" i="749"/>
  <c r="C220" i="749"/>
  <c r="I219" i="749"/>
  <c r="C219" i="749"/>
  <c r="C218" i="749"/>
  <c r="I217" i="749"/>
  <c r="C217" i="749"/>
  <c r="C216" i="749"/>
  <c r="I215" i="749"/>
  <c r="C215" i="749"/>
  <c r="C214" i="749"/>
  <c r="I213" i="749"/>
  <c r="C213" i="749"/>
  <c r="C212" i="749"/>
  <c r="I211" i="749"/>
  <c r="C211" i="749"/>
  <c r="C210" i="749"/>
  <c r="I209" i="749"/>
  <c r="C209" i="749"/>
  <c r="C208" i="749"/>
  <c r="I207" i="749"/>
  <c r="C207" i="749"/>
  <c r="C206" i="749"/>
  <c r="I205" i="749"/>
  <c r="C205" i="749"/>
  <c r="C204" i="749"/>
  <c r="I203" i="749"/>
  <c r="C203" i="749"/>
  <c r="C202" i="749"/>
  <c r="I201" i="749"/>
  <c r="C201" i="749"/>
  <c r="C200" i="749"/>
  <c r="I199" i="749"/>
  <c r="C199" i="749"/>
  <c r="C198" i="749"/>
  <c r="I197" i="749"/>
  <c r="C197" i="749"/>
  <c r="C196" i="749"/>
  <c r="I195" i="749"/>
  <c r="C195" i="749"/>
  <c r="C194" i="749"/>
  <c r="I193" i="749"/>
  <c r="C193" i="749"/>
  <c r="C192" i="749"/>
  <c r="I191" i="749"/>
  <c r="C191" i="749"/>
  <c r="C190" i="749"/>
  <c r="I189" i="749"/>
  <c r="C189" i="749"/>
  <c r="C188" i="749"/>
  <c r="I187" i="749"/>
  <c r="C187" i="749"/>
  <c r="C186" i="749"/>
  <c r="I185" i="749"/>
  <c r="C185" i="749"/>
  <c r="C184" i="749"/>
  <c r="I183" i="749"/>
  <c r="C183" i="749"/>
  <c r="C182" i="749"/>
  <c r="I181" i="749"/>
  <c r="C181" i="749"/>
  <c r="C180" i="749"/>
  <c r="I179" i="749"/>
  <c r="C179" i="749"/>
  <c r="C178" i="749"/>
  <c r="I177" i="749"/>
  <c r="C177" i="749"/>
  <c r="C176" i="749"/>
  <c r="I175" i="749"/>
  <c r="C175" i="749"/>
  <c r="C174" i="749"/>
  <c r="I173" i="749"/>
  <c r="C173" i="749"/>
  <c r="C172" i="749"/>
  <c r="I171" i="749"/>
  <c r="C171" i="749"/>
  <c r="C170" i="749"/>
  <c r="I169" i="749"/>
  <c r="C169" i="749"/>
  <c r="C168" i="749"/>
  <c r="I167" i="749"/>
  <c r="C167" i="749"/>
  <c r="C166" i="749"/>
  <c r="I165" i="749"/>
  <c r="C165" i="749"/>
  <c r="C164" i="749"/>
  <c r="I163" i="749"/>
  <c r="C163" i="749"/>
  <c r="C162" i="749"/>
  <c r="I161" i="749"/>
  <c r="C161" i="749"/>
  <c r="C160" i="749"/>
  <c r="I159" i="749"/>
  <c r="C159" i="749"/>
  <c r="C158" i="749"/>
  <c r="I157" i="749"/>
  <c r="C157" i="749"/>
  <c r="C156" i="749"/>
  <c r="I155" i="749"/>
  <c r="C155" i="749"/>
  <c r="C154" i="749"/>
  <c r="I153" i="749"/>
  <c r="C153" i="749"/>
  <c r="C152" i="749"/>
  <c r="C151" i="749"/>
  <c r="C149" i="749"/>
  <c r="C148" i="749"/>
  <c r="C147" i="749"/>
  <c r="C146" i="749"/>
  <c r="C145" i="749"/>
  <c r="C144" i="749"/>
  <c r="C143" i="749"/>
  <c r="I142" i="749"/>
  <c r="C142" i="749"/>
  <c r="C141" i="749"/>
  <c r="C140" i="749"/>
  <c r="C139" i="749"/>
  <c r="C138" i="749"/>
  <c r="C137" i="749"/>
  <c r="C136" i="749"/>
  <c r="C134" i="749"/>
  <c r="C133" i="749"/>
  <c r="C132" i="749"/>
  <c r="C131" i="749"/>
  <c r="C130" i="749"/>
  <c r="C129" i="749"/>
  <c r="C128" i="749"/>
  <c r="C127" i="749"/>
  <c r="C126" i="749"/>
  <c r="C125" i="749"/>
  <c r="C124" i="749"/>
  <c r="C123" i="749"/>
  <c r="C122" i="749"/>
  <c r="C121" i="749"/>
  <c r="C120" i="749"/>
  <c r="C119" i="749"/>
  <c r="C118" i="749"/>
  <c r="C117" i="749"/>
  <c r="C116" i="749"/>
  <c r="C115" i="749"/>
  <c r="C114" i="749"/>
  <c r="C113" i="749"/>
  <c r="C112" i="749"/>
  <c r="C111" i="749"/>
  <c r="C110" i="749"/>
  <c r="C109" i="749"/>
  <c r="C108" i="749"/>
  <c r="C107" i="749"/>
  <c r="C106" i="749"/>
  <c r="I105" i="749"/>
  <c r="C105" i="749"/>
  <c r="C104" i="749"/>
  <c r="C103" i="749"/>
  <c r="C102" i="749"/>
  <c r="C101" i="749"/>
  <c r="C100" i="749"/>
  <c r="C99" i="749"/>
  <c r="C98" i="749"/>
  <c r="I97" i="749"/>
  <c r="C97" i="749"/>
  <c r="C96" i="749"/>
  <c r="C95" i="749"/>
  <c r="C94" i="749"/>
  <c r="C93" i="749"/>
  <c r="C92" i="749"/>
  <c r="C91" i="749"/>
  <c r="C90" i="749"/>
  <c r="I89" i="749"/>
  <c r="C89" i="749"/>
  <c r="C88" i="749"/>
  <c r="C87" i="749"/>
  <c r="C86" i="749"/>
  <c r="C85" i="749"/>
  <c r="C84" i="749"/>
  <c r="C83" i="749"/>
  <c r="C82" i="749"/>
  <c r="C81" i="749"/>
  <c r="C79" i="749"/>
  <c r="I78" i="749"/>
  <c r="C78" i="749"/>
  <c r="C77" i="749"/>
  <c r="C76" i="749"/>
  <c r="C75" i="749"/>
  <c r="C74" i="749"/>
  <c r="C73" i="749"/>
  <c r="C72" i="749"/>
  <c r="C71" i="749"/>
  <c r="C70" i="749"/>
  <c r="C69" i="749"/>
  <c r="C68" i="749"/>
  <c r="C67" i="749"/>
  <c r="C66" i="749"/>
  <c r="C65" i="749"/>
  <c r="C64" i="749"/>
  <c r="C63" i="749"/>
  <c r="C62" i="749"/>
  <c r="C61" i="749"/>
  <c r="C60" i="749"/>
  <c r="C59" i="749"/>
  <c r="C58" i="749"/>
  <c r="C57" i="749"/>
  <c r="C56" i="749"/>
  <c r="C55" i="749"/>
  <c r="C54" i="749"/>
  <c r="C53" i="749"/>
  <c r="C52" i="749"/>
  <c r="C51" i="749"/>
  <c r="C50" i="749"/>
  <c r="C49" i="749"/>
  <c r="C48" i="749"/>
  <c r="C47" i="749"/>
  <c r="C46" i="749"/>
  <c r="C45" i="749"/>
  <c r="C44" i="749"/>
  <c r="C43" i="749"/>
  <c r="C42" i="749"/>
  <c r="C41" i="749"/>
  <c r="C40" i="749"/>
  <c r="C39" i="749"/>
  <c r="C38" i="749"/>
  <c r="C37" i="749"/>
  <c r="C36" i="749"/>
  <c r="C35" i="749"/>
  <c r="C34" i="749"/>
  <c r="C33" i="749"/>
  <c r="C32" i="749"/>
  <c r="C31" i="749"/>
  <c r="C30" i="749"/>
  <c r="C29" i="749"/>
  <c r="C28" i="749"/>
  <c r="C27" i="749"/>
  <c r="C26" i="749"/>
  <c r="C25" i="749"/>
  <c r="C24" i="749"/>
  <c r="C23" i="749"/>
  <c r="C22" i="749"/>
  <c r="C21" i="749"/>
  <c r="C20" i="749"/>
  <c r="C19" i="749"/>
  <c r="C18" i="749"/>
  <c r="C17" i="749"/>
  <c r="C16" i="749"/>
  <c r="C15" i="749"/>
  <c r="C14" i="749"/>
  <c r="C13" i="749"/>
  <c r="C12" i="749"/>
  <c r="C11" i="749"/>
  <c r="C10" i="749"/>
  <c r="B6" i="749"/>
  <c r="B5" i="749"/>
  <c r="C599" i="748"/>
  <c r="D597" i="748"/>
  <c r="D596" i="748"/>
  <c r="D595" i="748"/>
  <c r="D594" i="748"/>
  <c r="D593" i="748"/>
  <c r="D592" i="748"/>
  <c r="D591" i="748"/>
  <c r="D590" i="748"/>
  <c r="D589" i="748"/>
  <c r="D588" i="748"/>
  <c r="D587" i="748"/>
  <c r="D586" i="748"/>
  <c r="D585" i="748"/>
  <c r="D584" i="748"/>
  <c r="D583" i="748"/>
  <c r="B583" i="748"/>
  <c r="B584" i="748" s="1"/>
  <c r="D582" i="748"/>
  <c r="C582" i="748"/>
  <c r="C581" i="748"/>
  <c r="C580" i="748"/>
  <c r="C579" i="748"/>
  <c r="C578" i="748"/>
  <c r="C577" i="748"/>
  <c r="C576" i="748"/>
  <c r="C575" i="748"/>
  <c r="C574" i="748"/>
  <c r="C573" i="748"/>
  <c r="C572" i="748"/>
  <c r="C571" i="748"/>
  <c r="C570" i="748"/>
  <c r="C569" i="748"/>
  <c r="C568" i="748"/>
  <c r="C567" i="748"/>
  <c r="C566" i="748"/>
  <c r="C565" i="748"/>
  <c r="C564" i="748"/>
  <c r="C563" i="748"/>
  <c r="C562" i="748"/>
  <c r="C561" i="748"/>
  <c r="C560" i="748"/>
  <c r="C559" i="748"/>
  <c r="C558" i="748"/>
  <c r="C557" i="748"/>
  <c r="C556" i="748"/>
  <c r="C555" i="748"/>
  <c r="C554" i="748"/>
  <c r="C553" i="748"/>
  <c r="C552" i="748"/>
  <c r="C551" i="748"/>
  <c r="C550" i="748"/>
  <c r="D549" i="748"/>
  <c r="C548" i="748"/>
  <c r="I547" i="748"/>
  <c r="C547" i="748"/>
  <c r="C546" i="748"/>
  <c r="I545" i="748"/>
  <c r="C545" i="748"/>
  <c r="C544" i="748"/>
  <c r="I543" i="748"/>
  <c r="C543" i="748"/>
  <c r="I542" i="748"/>
  <c r="C542" i="748"/>
  <c r="C541" i="748"/>
  <c r="I540" i="748"/>
  <c r="C540" i="748"/>
  <c r="A540" i="748"/>
  <c r="C539" i="748"/>
  <c r="I538" i="748"/>
  <c r="C538" i="748"/>
  <c r="A538" i="748"/>
  <c r="C537" i="748"/>
  <c r="I536" i="748"/>
  <c r="C536" i="748"/>
  <c r="A536" i="748"/>
  <c r="C535" i="748"/>
  <c r="I534" i="748"/>
  <c r="C534" i="748"/>
  <c r="A534" i="748"/>
  <c r="C533" i="748"/>
  <c r="I532" i="748"/>
  <c r="C532" i="748"/>
  <c r="A532" i="748"/>
  <c r="C531" i="748"/>
  <c r="I530" i="748"/>
  <c r="C530" i="748"/>
  <c r="A530" i="748"/>
  <c r="C529" i="748"/>
  <c r="I528" i="748"/>
  <c r="C528" i="748"/>
  <c r="A528" i="748"/>
  <c r="C527" i="748"/>
  <c r="I526" i="748"/>
  <c r="C526" i="748"/>
  <c r="A526" i="748"/>
  <c r="C525" i="748"/>
  <c r="I524" i="748"/>
  <c r="C524" i="748"/>
  <c r="A524" i="748"/>
  <c r="C523" i="748"/>
  <c r="I522" i="748"/>
  <c r="C522" i="748"/>
  <c r="A522" i="748"/>
  <c r="C521" i="748"/>
  <c r="I520" i="748"/>
  <c r="C520" i="748"/>
  <c r="A520" i="748"/>
  <c r="C519" i="748"/>
  <c r="I518" i="748"/>
  <c r="C518" i="748"/>
  <c r="A518" i="748"/>
  <c r="I517" i="748"/>
  <c r="C517" i="748"/>
  <c r="I516" i="748"/>
  <c r="C516" i="748"/>
  <c r="C515" i="748"/>
  <c r="C514" i="748"/>
  <c r="C513" i="748"/>
  <c r="C512" i="748"/>
  <c r="C511" i="748"/>
  <c r="C510" i="748"/>
  <c r="I509" i="748"/>
  <c r="C509" i="748"/>
  <c r="D508" i="748"/>
  <c r="I507" i="748"/>
  <c r="C507" i="748"/>
  <c r="C506" i="748"/>
  <c r="I505" i="748"/>
  <c r="C505" i="748"/>
  <c r="C504" i="748"/>
  <c r="C503" i="748"/>
  <c r="C502" i="748"/>
  <c r="I501" i="748"/>
  <c r="C501" i="748"/>
  <c r="C500" i="748"/>
  <c r="I499" i="748"/>
  <c r="C499" i="748"/>
  <c r="I498" i="748"/>
  <c r="C498" i="748"/>
  <c r="I497" i="748"/>
  <c r="C497" i="748"/>
  <c r="C496" i="748"/>
  <c r="I495" i="748"/>
  <c r="C495" i="748"/>
  <c r="C494" i="748"/>
  <c r="C493" i="748"/>
  <c r="C492" i="748"/>
  <c r="I491" i="748"/>
  <c r="C491" i="748"/>
  <c r="C490" i="748"/>
  <c r="I489" i="748"/>
  <c r="C489" i="748"/>
  <c r="I488" i="748"/>
  <c r="C488" i="748"/>
  <c r="I487" i="748"/>
  <c r="C487" i="748"/>
  <c r="C486" i="748"/>
  <c r="I485" i="748"/>
  <c r="C485" i="748"/>
  <c r="C484" i="748"/>
  <c r="C483" i="748"/>
  <c r="C482" i="748"/>
  <c r="I481" i="748"/>
  <c r="C481" i="748"/>
  <c r="C480" i="748"/>
  <c r="I479" i="748"/>
  <c r="C479" i="748"/>
  <c r="I478" i="748"/>
  <c r="C478" i="748"/>
  <c r="I477" i="748"/>
  <c r="C477" i="748"/>
  <c r="C476" i="748"/>
  <c r="I475" i="748"/>
  <c r="C475" i="748"/>
  <c r="C474" i="748"/>
  <c r="C473" i="748"/>
  <c r="C472" i="748"/>
  <c r="I471" i="748"/>
  <c r="C471" i="748"/>
  <c r="C470" i="748"/>
  <c r="I469" i="748"/>
  <c r="C469" i="748"/>
  <c r="I468" i="748"/>
  <c r="C468" i="748"/>
  <c r="D467" i="748"/>
  <c r="C466" i="748"/>
  <c r="I465" i="748"/>
  <c r="C465" i="748"/>
  <c r="C464" i="748"/>
  <c r="C463" i="748"/>
  <c r="C462" i="748"/>
  <c r="I461" i="748"/>
  <c r="C461" i="748"/>
  <c r="I460" i="748"/>
  <c r="C460" i="748"/>
  <c r="C459" i="748"/>
  <c r="I458" i="748"/>
  <c r="C458" i="748"/>
  <c r="C457" i="748"/>
  <c r="I456" i="748"/>
  <c r="C456" i="748"/>
  <c r="C455" i="748"/>
  <c r="I454" i="748"/>
  <c r="C454" i="748"/>
  <c r="C453" i="748"/>
  <c r="C452" i="748"/>
  <c r="I451" i="748"/>
  <c r="C451" i="748"/>
  <c r="C450" i="748"/>
  <c r="I449" i="748"/>
  <c r="C449" i="748"/>
  <c r="C448" i="748"/>
  <c r="I447" i="748"/>
  <c r="C447" i="748"/>
  <c r="C446" i="748"/>
  <c r="I445" i="748"/>
  <c r="C445" i="748"/>
  <c r="C444" i="748"/>
  <c r="I443" i="748"/>
  <c r="C443" i="748"/>
  <c r="C442" i="748"/>
  <c r="I441" i="748"/>
  <c r="C441" i="748"/>
  <c r="C440" i="748"/>
  <c r="I439" i="748"/>
  <c r="C439" i="748"/>
  <c r="C438" i="748"/>
  <c r="I437" i="748"/>
  <c r="C437" i="748"/>
  <c r="C436" i="748"/>
  <c r="I435" i="748"/>
  <c r="C435" i="748"/>
  <c r="C434" i="748"/>
  <c r="I433" i="748"/>
  <c r="C433" i="748"/>
  <c r="C432" i="748"/>
  <c r="I431" i="748"/>
  <c r="C431" i="748"/>
  <c r="C430" i="748"/>
  <c r="I429" i="748"/>
  <c r="C429" i="748"/>
  <c r="C428" i="748"/>
  <c r="I427" i="748"/>
  <c r="C427" i="748"/>
  <c r="C426" i="748"/>
  <c r="C425" i="748"/>
  <c r="C424" i="748"/>
  <c r="C423" i="748"/>
  <c r="C422" i="748"/>
  <c r="I421" i="748"/>
  <c r="C421" i="748"/>
  <c r="C420" i="748"/>
  <c r="I419" i="748"/>
  <c r="C419" i="748"/>
  <c r="C418" i="748"/>
  <c r="I417" i="748"/>
  <c r="C417" i="748"/>
  <c r="C416" i="748"/>
  <c r="I415" i="748"/>
  <c r="C415" i="748"/>
  <c r="C414" i="748"/>
  <c r="I413" i="748"/>
  <c r="C413" i="748"/>
  <c r="C412" i="748"/>
  <c r="I411" i="748"/>
  <c r="C411" i="748"/>
  <c r="C410" i="748"/>
  <c r="I409" i="748"/>
  <c r="C409" i="748"/>
  <c r="C408" i="748"/>
  <c r="I407" i="748"/>
  <c r="C407" i="748"/>
  <c r="C406" i="748"/>
  <c r="I405" i="748"/>
  <c r="C405" i="748"/>
  <c r="C404" i="748"/>
  <c r="I403" i="748"/>
  <c r="C403" i="748"/>
  <c r="C402" i="748"/>
  <c r="I401" i="748"/>
  <c r="C401" i="748"/>
  <c r="C400" i="748"/>
  <c r="I399" i="748"/>
  <c r="C399" i="748"/>
  <c r="C398" i="748"/>
  <c r="I397" i="748"/>
  <c r="C397" i="748"/>
  <c r="C396" i="748"/>
  <c r="I395" i="748"/>
  <c r="C395" i="748"/>
  <c r="C394" i="748"/>
  <c r="I393" i="748"/>
  <c r="C393" i="748"/>
  <c r="C392" i="748"/>
  <c r="I391" i="748"/>
  <c r="C391" i="748"/>
  <c r="C390" i="748"/>
  <c r="I389" i="748"/>
  <c r="C389" i="748"/>
  <c r="C388" i="748"/>
  <c r="I387" i="748"/>
  <c r="C387" i="748"/>
  <c r="C386" i="748"/>
  <c r="I385" i="748"/>
  <c r="C385" i="748"/>
  <c r="C384" i="748"/>
  <c r="I383" i="748"/>
  <c r="C383" i="748"/>
  <c r="D382" i="748"/>
  <c r="C381" i="748"/>
  <c r="C380" i="748"/>
  <c r="C379" i="748"/>
  <c r="C378" i="748"/>
  <c r="C377" i="748"/>
  <c r="C376" i="748"/>
  <c r="C375" i="748"/>
  <c r="C374" i="748"/>
  <c r="C373" i="748"/>
  <c r="C372" i="748"/>
  <c r="C371" i="748"/>
  <c r="C370" i="748"/>
  <c r="C369" i="748"/>
  <c r="C368" i="748"/>
  <c r="C367" i="748"/>
  <c r="C366" i="748"/>
  <c r="C365" i="748"/>
  <c r="C364" i="748"/>
  <c r="C363" i="748"/>
  <c r="C362" i="748"/>
  <c r="C361" i="748"/>
  <c r="C360" i="748"/>
  <c r="I359" i="748"/>
  <c r="C359" i="748"/>
  <c r="C358" i="748"/>
  <c r="I357" i="748"/>
  <c r="C357" i="748"/>
  <c r="C356" i="748"/>
  <c r="C355" i="748"/>
  <c r="C354" i="748"/>
  <c r="C353" i="748"/>
  <c r="C352" i="748"/>
  <c r="C351" i="748"/>
  <c r="C350" i="748"/>
  <c r="I349" i="748"/>
  <c r="C349" i="748"/>
  <c r="C348" i="748"/>
  <c r="C347" i="748"/>
  <c r="C346" i="748"/>
  <c r="C345" i="748"/>
  <c r="C344" i="748"/>
  <c r="C343" i="748"/>
  <c r="C342" i="748"/>
  <c r="I341" i="748"/>
  <c r="C341" i="748"/>
  <c r="C340" i="748"/>
  <c r="I339" i="748"/>
  <c r="C339" i="748"/>
  <c r="C338" i="748"/>
  <c r="C337" i="748"/>
  <c r="C336" i="748"/>
  <c r="I335" i="748"/>
  <c r="C335" i="748"/>
  <c r="C334" i="748"/>
  <c r="I333" i="748"/>
  <c r="C333" i="748"/>
  <c r="I332" i="748"/>
  <c r="C332" i="748"/>
  <c r="C331" i="748"/>
  <c r="I330" i="748"/>
  <c r="C330" i="748"/>
  <c r="I329" i="748"/>
  <c r="C329" i="748"/>
  <c r="C328" i="748"/>
  <c r="I327" i="748"/>
  <c r="C327" i="748"/>
  <c r="I326" i="748"/>
  <c r="C326" i="748"/>
  <c r="C325" i="748"/>
  <c r="I324" i="748"/>
  <c r="C324" i="748"/>
  <c r="I323" i="748"/>
  <c r="C323" i="748"/>
  <c r="C322" i="748"/>
  <c r="I321" i="748"/>
  <c r="C321" i="748"/>
  <c r="I320" i="748"/>
  <c r="C320" i="748"/>
  <c r="C319" i="748"/>
  <c r="I318" i="748"/>
  <c r="C318" i="748"/>
  <c r="I317" i="748"/>
  <c r="C317" i="748"/>
  <c r="C316" i="748"/>
  <c r="I315" i="748"/>
  <c r="C315" i="748"/>
  <c r="I314" i="748"/>
  <c r="C314" i="748"/>
  <c r="C313" i="748"/>
  <c r="I312" i="748"/>
  <c r="C312" i="748"/>
  <c r="I311" i="748"/>
  <c r="C311" i="748"/>
  <c r="C310" i="748"/>
  <c r="I309" i="748"/>
  <c r="C309" i="748"/>
  <c r="I308" i="748"/>
  <c r="C308" i="748"/>
  <c r="C307" i="748"/>
  <c r="I306" i="748"/>
  <c r="C306" i="748"/>
  <c r="I305" i="748"/>
  <c r="C305" i="748"/>
  <c r="C304" i="748"/>
  <c r="I303" i="748"/>
  <c r="C303" i="748"/>
  <c r="C302" i="748"/>
  <c r="I301" i="748"/>
  <c r="C301" i="748"/>
  <c r="C300" i="748"/>
  <c r="I299" i="748"/>
  <c r="C299" i="748"/>
  <c r="I298" i="748"/>
  <c r="C298" i="748"/>
  <c r="C297" i="748"/>
  <c r="I296" i="748"/>
  <c r="C296" i="748"/>
  <c r="C295" i="748"/>
  <c r="I294" i="748"/>
  <c r="C294" i="748"/>
  <c r="I293" i="748"/>
  <c r="C293" i="748"/>
  <c r="I292" i="748"/>
  <c r="C292" i="748"/>
  <c r="D291" i="748"/>
  <c r="I290" i="748"/>
  <c r="C290" i="748"/>
  <c r="I289" i="748"/>
  <c r="C289" i="748"/>
  <c r="I288" i="748"/>
  <c r="C288" i="748"/>
  <c r="I287" i="748"/>
  <c r="C287" i="748"/>
  <c r="I286" i="748"/>
  <c r="C286" i="748"/>
  <c r="I285" i="748"/>
  <c r="C285" i="748"/>
  <c r="D284" i="748"/>
  <c r="C283" i="748"/>
  <c r="C282" i="748"/>
  <c r="C281" i="748"/>
  <c r="C280" i="748"/>
  <c r="D279" i="748"/>
  <c r="C278" i="748"/>
  <c r="C277" i="748"/>
  <c r="C276" i="748"/>
  <c r="I275" i="748"/>
  <c r="C275" i="748"/>
  <c r="C274" i="748"/>
  <c r="I273" i="748"/>
  <c r="C273" i="748"/>
  <c r="C272" i="748"/>
  <c r="I271" i="748"/>
  <c r="C271" i="748"/>
  <c r="C270" i="748"/>
  <c r="I269" i="748"/>
  <c r="C269" i="748"/>
  <c r="C268" i="748"/>
  <c r="I267" i="748"/>
  <c r="C267" i="748"/>
  <c r="C266" i="748"/>
  <c r="I265" i="748"/>
  <c r="C265" i="748"/>
  <c r="C264" i="748"/>
  <c r="I263" i="748"/>
  <c r="C263" i="748"/>
  <c r="C262" i="748"/>
  <c r="I261" i="748"/>
  <c r="C261" i="748"/>
  <c r="C260" i="748"/>
  <c r="I259" i="748"/>
  <c r="C259" i="748"/>
  <c r="C258" i="748"/>
  <c r="I257" i="748"/>
  <c r="C257" i="748"/>
  <c r="C256" i="748"/>
  <c r="I255" i="748"/>
  <c r="C255" i="748"/>
  <c r="C254" i="748"/>
  <c r="I253" i="748"/>
  <c r="C253" i="748"/>
  <c r="C252" i="748"/>
  <c r="I251" i="748"/>
  <c r="C251" i="748"/>
  <c r="C250" i="748"/>
  <c r="I249" i="748"/>
  <c r="C249" i="748"/>
  <c r="C248" i="748"/>
  <c r="I247" i="748"/>
  <c r="C247" i="748"/>
  <c r="C246" i="748"/>
  <c r="I245" i="748"/>
  <c r="C245" i="748"/>
  <c r="C244" i="748"/>
  <c r="I243" i="748"/>
  <c r="C243" i="748"/>
  <c r="C242" i="748"/>
  <c r="I241" i="748"/>
  <c r="C241" i="748"/>
  <c r="C240" i="748"/>
  <c r="I239" i="748"/>
  <c r="C239" i="748"/>
  <c r="C238" i="748"/>
  <c r="I237" i="748"/>
  <c r="C237" i="748"/>
  <c r="C236" i="748"/>
  <c r="I235" i="748"/>
  <c r="C235" i="748"/>
  <c r="C234" i="748"/>
  <c r="I233" i="748"/>
  <c r="C233" i="748"/>
  <c r="C232" i="748"/>
  <c r="I231" i="748"/>
  <c r="C231" i="748"/>
  <c r="C230" i="748"/>
  <c r="I229" i="748"/>
  <c r="C229" i="748"/>
  <c r="C228" i="748"/>
  <c r="I227" i="748"/>
  <c r="C227" i="748"/>
  <c r="C226" i="748"/>
  <c r="I225" i="748"/>
  <c r="C225" i="748"/>
  <c r="C224" i="748"/>
  <c r="I223" i="748"/>
  <c r="C223" i="748"/>
  <c r="C222" i="748"/>
  <c r="I221" i="748"/>
  <c r="C221" i="748"/>
  <c r="C220" i="748"/>
  <c r="I219" i="748"/>
  <c r="C219" i="748"/>
  <c r="C218" i="748"/>
  <c r="I217" i="748"/>
  <c r="C217" i="748"/>
  <c r="C216" i="748"/>
  <c r="I215" i="748"/>
  <c r="C215" i="748"/>
  <c r="C214" i="748"/>
  <c r="I213" i="748"/>
  <c r="C213" i="748"/>
  <c r="C212" i="748"/>
  <c r="I211" i="748"/>
  <c r="C211" i="748"/>
  <c r="C210" i="748"/>
  <c r="I209" i="748"/>
  <c r="C209" i="748"/>
  <c r="C208" i="748"/>
  <c r="I207" i="748"/>
  <c r="C207" i="748"/>
  <c r="C206" i="748"/>
  <c r="I205" i="748"/>
  <c r="C205" i="748"/>
  <c r="C204" i="748"/>
  <c r="I203" i="748"/>
  <c r="C203" i="748"/>
  <c r="C202" i="748"/>
  <c r="I201" i="748"/>
  <c r="C201" i="748"/>
  <c r="C200" i="748"/>
  <c r="I199" i="748"/>
  <c r="C199" i="748"/>
  <c r="C198" i="748"/>
  <c r="I197" i="748"/>
  <c r="C197" i="748"/>
  <c r="C196" i="748"/>
  <c r="I195" i="748"/>
  <c r="C195" i="748"/>
  <c r="C194" i="748"/>
  <c r="I193" i="748"/>
  <c r="C193" i="748"/>
  <c r="C192" i="748"/>
  <c r="I191" i="748"/>
  <c r="C191" i="748"/>
  <c r="C190" i="748"/>
  <c r="I189" i="748"/>
  <c r="C189" i="748"/>
  <c r="C188" i="748"/>
  <c r="I187" i="748"/>
  <c r="C187" i="748"/>
  <c r="C186" i="748"/>
  <c r="I185" i="748"/>
  <c r="C185" i="748"/>
  <c r="C184" i="748"/>
  <c r="I183" i="748"/>
  <c r="C183" i="748"/>
  <c r="C182" i="748"/>
  <c r="I181" i="748"/>
  <c r="C181" i="748"/>
  <c r="C180" i="748"/>
  <c r="I179" i="748"/>
  <c r="C179" i="748"/>
  <c r="C178" i="748"/>
  <c r="I177" i="748"/>
  <c r="C177" i="748"/>
  <c r="C176" i="748"/>
  <c r="I175" i="748"/>
  <c r="C175" i="748"/>
  <c r="C174" i="748"/>
  <c r="I173" i="748"/>
  <c r="C173" i="748"/>
  <c r="C172" i="748"/>
  <c r="I171" i="748"/>
  <c r="C171" i="748"/>
  <c r="C170" i="748"/>
  <c r="I169" i="748"/>
  <c r="C169" i="748"/>
  <c r="C168" i="748"/>
  <c r="I167" i="748"/>
  <c r="C167" i="748"/>
  <c r="C166" i="748"/>
  <c r="I165" i="748"/>
  <c r="C165" i="748"/>
  <c r="C164" i="748"/>
  <c r="I163" i="748"/>
  <c r="C163" i="748"/>
  <c r="C162" i="748"/>
  <c r="I161" i="748"/>
  <c r="C161" i="748"/>
  <c r="C160" i="748"/>
  <c r="I159" i="748"/>
  <c r="C159" i="748"/>
  <c r="C158" i="748"/>
  <c r="I157" i="748"/>
  <c r="C157" i="748"/>
  <c r="C156" i="748"/>
  <c r="I155" i="748"/>
  <c r="C155" i="748"/>
  <c r="C154" i="748"/>
  <c r="I153" i="748"/>
  <c r="C153" i="748"/>
  <c r="C152" i="748"/>
  <c r="C151" i="748"/>
  <c r="C149" i="748"/>
  <c r="C148" i="748"/>
  <c r="C147" i="748"/>
  <c r="C146" i="748"/>
  <c r="C145" i="748"/>
  <c r="C144" i="748"/>
  <c r="C143" i="748"/>
  <c r="I142" i="748"/>
  <c r="C142" i="748"/>
  <c r="C141" i="748"/>
  <c r="C140" i="748"/>
  <c r="C139" i="748"/>
  <c r="C138" i="748"/>
  <c r="C137" i="748"/>
  <c r="C136" i="748"/>
  <c r="C134" i="748"/>
  <c r="C133" i="748"/>
  <c r="C132" i="748"/>
  <c r="C131" i="748"/>
  <c r="C130" i="748"/>
  <c r="C129" i="748"/>
  <c r="C128" i="748"/>
  <c r="C127" i="748"/>
  <c r="C126" i="748"/>
  <c r="C125" i="748"/>
  <c r="C124" i="748"/>
  <c r="C123" i="748"/>
  <c r="C122" i="748"/>
  <c r="C121" i="748"/>
  <c r="C120" i="748"/>
  <c r="C119" i="748"/>
  <c r="C118" i="748"/>
  <c r="C117" i="748"/>
  <c r="C116" i="748"/>
  <c r="C115" i="748"/>
  <c r="C114" i="748"/>
  <c r="C113" i="748"/>
  <c r="C112" i="748"/>
  <c r="C111" i="748"/>
  <c r="C110" i="748"/>
  <c r="C109" i="748"/>
  <c r="C108" i="748"/>
  <c r="C107" i="748"/>
  <c r="C106" i="748"/>
  <c r="I105" i="748"/>
  <c r="C105" i="748"/>
  <c r="C104" i="748"/>
  <c r="C103" i="748"/>
  <c r="C102" i="748"/>
  <c r="C101" i="748"/>
  <c r="C100" i="748"/>
  <c r="C99" i="748"/>
  <c r="C98" i="748"/>
  <c r="I97" i="748"/>
  <c r="C97" i="748"/>
  <c r="C96" i="748"/>
  <c r="C95" i="748"/>
  <c r="C94" i="748"/>
  <c r="C93" i="748"/>
  <c r="C92" i="748"/>
  <c r="C91" i="748"/>
  <c r="C90" i="748"/>
  <c r="I89" i="748"/>
  <c r="C89" i="748"/>
  <c r="C88" i="748"/>
  <c r="C87" i="748"/>
  <c r="C86" i="748"/>
  <c r="C85" i="748"/>
  <c r="C84" i="748"/>
  <c r="C83" i="748"/>
  <c r="C82" i="748"/>
  <c r="C81" i="748"/>
  <c r="C79" i="748"/>
  <c r="I78" i="748"/>
  <c r="C78" i="748"/>
  <c r="C77" i="748"/>
  <c r="C76" i="748"/>
  <c r="C75" i="748"/>
  <c r="C74" i="748"/>
  <c r="C73" i="748"/>
  <c r="C72" i="748"/>
  <c r="C71" i="748"/>
  <c r="C70" i="748"/>
  <c r="C69" i="748"/>
  <c r="C68" i="748"/>
  <c r="C67" i="748"/>
  <c r="C66" i="748"/>
  <c r="C65" i="748"/>
  <c r="C64" i="748"/>
  <c r="C63" i="748"/>
  <c r="C62" i="748"/>
  <c r="C61" i="748"/>
  <c r="C60" i="748"/>
  <c r="C59" i="748"/>
  <c r="C58" i="748"/>
  <c r="C57" i="748"/>
  <c r="C56" i="748"/>
  <c r="C55" i="748"/>
  <c r="C54" i="748"/>
  <c r="C53" i="748"/>
  <c r="C52" i="748"/>
  <c r="C51" i="748"/>
  <c r="C50" i="748"/>
  <c r="C49" i="748"/>
  <c r="C48" i="748"/>
  <c r="C47" i="748"/>
  <c r="C46" i="748"/>
  <c r="C45" i="748"/>
  <c r="C44" i="748"/>
  <c r="C43" i="748"/>
  <c r="C42" i="748"/>
  <c r="C41" i="748"/>
  <c r="C40" i="748"/>
  <c r="C39" i="748"/>
  <c r="C38" i="748"/>
  <c r="C37" i="748"/>
  <c r="C36" i="748"/>
  <c r="C35" i="748"/>
  <c r="C34" i="748"/>
  <c r="C33" i="748"/>
  <c r="C32" i="748"/>
  <c r="C31" i="748"/>
  <c r="C30" i="748"/>
  <c r="C29" i="748"/>
  <c r="C28" i="748"/>
  <c r="C27" i="748"/>
  <c r="C26" i="748"/>
  <c r="C25" i="748"/>
  <c r="C24" i="748"/>
  <c r="C23" i="748"/>
  <c r="C22" i="748"/>
  <c r="C21" i="748"/>
  <c r="C20" i="748"/>
  <c r="C19" i="748"/>
  <c r="C18" i="748"/>
  <c r="C17" i="748"/>
  <c r="C16" i="748"/>
  <c r="C15" i="748"/>
  <c r="C14" i="748"/>
  <c r="C13" i="748"/>
  <c r="C12" i="748"/>
  <c r="C11" i="748"/>
  <c r="C10" i="748"/>
  <c r="B6" i="748"/>
  <c r="B5" i="748"/>
  <c r="C599" i="747"/>
  <c r="D597" i="747"/>
  <c r="D596" i="747"/>
  <c r="D595" i="747"/>
  <c r="D594" i="747"/>
  <c r="D593" i="747"/>
  <c r="D592" i="747"/>
  <c r="D591" i="747"/>
  <c r="D590" i="747"/>
  <c r="D589" i="747"/>
  <c r="D588" i="747"/>
  <c r="D587" i="747"/>
  <c r="D586" i="747"/>
  <c r="D585" i="747"/>
  <c r="D584" i="747"/>
  <c r="D583" i="747"/>
  <c r="B583" i="747"/>
  <c r="B584" i="747" s="1"/>
  <c r="D582" i="747"/>
  <c r="C582" i="747"/>
  <c r="C581" i="747"/>
  <c r="C580" i="747"/>
  <c r="C579" i="747"/>
  <c r="C578" i="747"/>
  <c r="C577" i="747"/>
  <c r="C576" i="747"/>
  <c r="C575" i="747"/>
  <c r="C574" i="747"/>
  <c r="C573" i="747"/>
  <c r="C572" i="747"/>
  <c r="C571" i="747"/>
  <c r="C570" i="747"/>
  <c r="C569" i="747"/>
  <c r="C568" i="747"/>
  <c r="C567" i="747"/>
  <c r="C566" i="747"/>
  <c r="C565" i="747"/>
  <c r="C564" i="747"/>
  <c r="C563" i="747"/>
  <c r="C562" i="747"/>
  <c r="C561" i="747"/>
  <c r="C560" i="747"/>
  <c r="C559" i="747"/>
  <c r="C558" i="747"/>
  <c r="C557" i="747"/>
  <c r="C556" i="747"/>
  <c r="C555" i="747"/>
  <c r="C554" i="747"/>
  <c r="C553" i="747"/>
  <c r="C552" i="747"/>
  <c r="C551" i="747"/>
  <c r="C550" i="747"/>
  <c r="D549" i="747"/>
  <c r="C548" i="747"/>
  <c r="I547" i="747"/>
  <c r="C547" i="747"/>
  <c r="C546" i="747"/>
  <c r="I545" i="747"/>
  <c r="C545" i="747"/>
  <c r="C544" i="747"/>
  <c r="I543" i="747"/>
  <c r="C543" i="747"/>
  <c r="I542" i="747"/>
  <c r="C542" i="747"/>
  <c r="C541" i="747"/>
  <c r="I540" i="747"/>
  <c r="C540" i="747"/>
  <c r="A540" i="747"/>
  <c r="C539" i="747"/>
  <c r="I538" i="747"/>
  <c r="C538" i="747"/>
  <c r="A538" i="747"/>
  <c r="C537" i="747"/>
  <c r="I536" i="747"/>
  <c r="C536" i="747"/>
  <c r="A536" i="747"/>
  <c r="C535" i="747"/>
  <c r="I534" i="747"/>
  <c r="C534" i="747"/>
  <c r="A534" i="747"/>
  <c r="C533" i="747"/>
  <c r="I532" i="747"/>
  <c r="C532" i="747"/>
  <c r="A532" i="747"/>
  <c r="C531" i="747"/>
  <c r="I530" i="747"/>
  <c r="C530" i="747"/>
  <c r="A530" i="747"/>
  <c r="C529" i="747"/>
  <c r="I528" i="747"/>
  <c r="C528" i="747"/>
  <c r="A528" i="747"/>
  <c r="C527" i="747"/>
  <c r="I526" i="747"/>
  <c r="C526" i="747"/>
  <c r="A526" i="747"/>
  <c r="C525" i="747"/>
  <c r="I524" i="747"/>
  <c r="C524" i="747"/>
  <c r="A524" i="747"/>
  <c r="C523" i="747"/>
  <c r="I522" i="747"/>
  <c r="C522" i="747"/>
  <c r="A522" i="747"/>
  <c r="C521" i="747"/>
  <c r="I520" i="747"/>
  <c r="C520" i="747"/>
  <c r="A520" i="747"/>
  <c r="C519" i="747"/>
  <c r="I518" i="747"/>
  <c r="C518" i="747"/>
  <c r="A518" i="747"/>
  <c r="I517" i="747"/>
  <c r="C517" i="747"/>
  <c r="I516" i="747"/>
  <c r="C516" i="747"/>
  <c r="C515" i="747"/>
  <c r="C514" i="747"/>
  <c r="C513" i="747"/>
  <c r="C512" i="747"/>
  <c r="C511" i="747"/>
  <c r="C510" i="747"/>
  <c r="I509" i="747"/>
  <c r="C509" i="747"/>
  <c r="D508" i="747"/>
  <c r="I507" i="747"/>
  <c r="C507" i="747"/>
  <c r="C506" i="747"/>
  <c r="I505" i="747"/>
  <c r="C505" i="747"/>
  <c r="C504" i="747"/>
  <c r="C503" i="747"/>
  <c r="C502" i="747"/>
  <c r="I501" i="747"/>
  <c r="C501" i="747"/>
  <c r="C500" i="747"/>
  <c r="I499" i="747"/>
  <c r="C499" i="747"/>
  <c r="I498" i="747"/>
  <c r="C498" i="747"/>
  <c r="I497" i="747"/>
  <c r="C497" i="747"/>
  <c r="C496" i="747"/>
  <c r="I495" i="747"/>
  <c r="C495" i="747"/>
  <c r="C494" i="747"/>
  <c r="C493" i="747"/>
  <c r="C492" i="747"/>
  <c r="I491" i="747"/>
  <c r="C491" i="747"/>
  <c r="C490" i="747"/>
  <c r="I489" i="747"/>
  <c r="C489" i="747"/>
  <c r="I488" i="747"/>
  <c r="C488" i="747"/>
  <c r="I487" i="747"/>
  <c r="C487" i="747"/>
  <c r="C486" i="747"/>
  <c r="I485" i="747"/>
  <c r="C485" i="747"/>
  <c r="C484" i="747"/>
  <c r="C483" i="747"/>
  <c r="C482" i="747"/>
  <c r="I481" i="747"/>
  <c r="C481" i="747"/>
  <c r="C480" i="747"/>
  <c r="I479" i="747"/>
  <c r="C479" i="747"/>
  <c r="I478" i="747"/>
  <c r="C478" i="747"/>
  <c r="I477" i="747"/>
  <c r="C477" i="747"/>
  <c r="C476" i="747"/>
  <c r="I475" i="747"/>
  <c r="C475" i="747"/>
  <c r="C474" i="747"/>
  <c r="C473" i="747"/>
  <c r="C472" i="747"/>
  <c r="I471" i="747"/>
  <c r="C471" i="747"/>
  <c r="C470" i="747"/>
  <c r="I469" i="747"/>
  <c r="C469" i="747"/>
  <c r="I468" i="747"/>
  <c r="C468" i="747"/>
  <c r="D467" i="747"/>
  <c r="C466" i="747"/>
  <c r="I465" i="747"/>
  <c r="C465" i="747"/>
  <c r="C464" i="747"/>
  <c r="C463" i="747"/>
  <c r="C462" i="747"/>
  <c r="I461" i="747"/>
  <c r="C461" i="747"/>
  <c r="I460" i="747"/>
  <c r="C460" i="747"/>
  <c r="C459" i="747"/>
  <c r="I458" i="747"/>
  <c r="C458" i="747"/>
  <c r="C457" i="747"/>
  <c r="I456" i="747"/>
  <c r="C456" i="747"/>
  <c r="C455" i="747"/>
  <c r="I454" i="747"/>
  <c r="C454" i="747"/>
  <c r="C453" i="747"/>
  <c r="C452" i="747"/>
  <c r="I451" i="747"/>
  <c r="C451" i="747"/>
  <c r="C450" i="747"/>
  <c r="I449" i="747"/>
  <c r="C449" i="747"/>
  <c r="C448" i="747"/>
  <c r="I447" i="747"/>
  <c r="C447" i="747"/>
  <c r="C446" i="747"/>
  <c r="I445" i="747"/>
  <c r="C445" i="747"/>
  <c r="C444" i="747"/>
  <c r="I443" i="747"/>
  <c r="C443" i="747"/>
  <c r="C442" i="747"/>
  <c r="I441" i="747"/>
  <c r="C441" i="747"/>
  <c r="C440" i="747"/>
  <c r="I439" i="747"/>
  <c r="C439" i="747"/>
  <c r="C438" i="747"/>
  <c r="I437" i="747"/>
  <c r="C437" i="747"/>
  <c r="C436" i="747"/>
  <c r="I435" i="747"/>
  <c r="C435" i="747"/>
  <c r="C434" i="747"/>
  <c r="I433" i="747"/>
  <c r="C433" i="747"/>
  <c r="C432" i="747"/>
  <c r="I431" i="747"/>
  <c r="C431" i="747"/>
  <c r="C430" i="747"/>
  <c r="I429" i="747"/>
  <c r="C429" i="747"/>
  <c r="C428" i="747"/>
  <c r="I427" i="747"/>
  <c r="C427" i="747"/>
  <c r="C426" i="747"/>
  <c r="C425" i="747"/>
  <c r="C424" i="747"/>
  <c r="C423" i="747"/>
  <c r="C422" i="747"/>
  <c r="I421" i="747"/>
  <c r="C421" i="747"/>
  <c r="C420" i="747"/>
  <c r="I419" i="747"/>
  <c r="C419" i="747"/>
  <c r="C418" i="747"/>
  <c r="I417" i="747"/>
  <c r="C417" i="747"/>
  <c r="C416" i="747"/>
  <c r="I415" i="747"/>
  <c r="C415" i="747"/>
  <c r="C414" i="747"/>
  <c r="I413" i="747"/>
  <c r="C413" i="747"/>
  <c r="C412" i="747"/>
  <c r="I411" i="747"/>
  <c r="C411" i="747"/>
  <c r="C410" i="747"/>
  <c r="I409" i="747"/>
  <c r="C409" i="747"/>
  <c r="C408" i="747"/>
  <c r="I407" i="747"/>
  <c r="C407" i="747"/>
  <c r="C406" i="747"/>
  <c r="I405" i="747"/>
  <c r="C405" i="747"/>
  <c r="C404" i="747"/>
  <c r="I403" i="747"/>
  <c r="C403" i="747"/>
  <c r="C402" i="747"/>
  <c r="I401" i="747"/>
  <c r="C401" i="747"/>
  <c r="C400" i="747"/>
  <c r="I399" i="747"/>
  <c r="C399" i="747"/>
  <c r="C398" i="747"/>
  <c r="I397" i="747"/>
  <c r="C397" i="747"/>
  <c r="C396" i="747"/>
  <c r="I395" i="747"/>
  <c r="C395" i="747"/>
  <c r="C394" i="747"/>
  <c r="I393" i="747"/>
  <c r="C393" i="747"/>
  <c r="C392" i="747"/>
  <c r="I391" i="747"/>
  <c r="C391" i="747"/>
  <c r="C390" i="747"/>
  <c r="I389" i="747"/>
  <c r="C389" i="747"/>
  <c r="C388" i="747"/>
  <c r="I387" i="747"/>
  <c r="C387" i="747"/>
  <c r="C386" i="747"/>
  <c r="I385" i="747"/>
  <c r="C385" i="747"/>
  <c r="C384" i="747"/>
  <c r="I383" i="747"/>
  <c r="C383" i="747"/>
  <c r="D382" i="747"/>
  <c r="C381" i="747"/>
  <c r="C380" i="747"/>
  <c r="C379" i="747"/>
  <c r="C378" i="747"/>
  <c r="C377" i="747"/>
  <c r="C376" i="747"/>
  <c r="C375" i="747"/>
  <c r="C374" i="747"/>
  <c r="C373" i="747"/>
  <c r="C372" i="747"/>
  <c r="C371" i="747"/>
  <c r="C370" i="747"/>
  <c r="C369" i="747"/>
  <c r="C368" i="747"/>
  <c r="C367" i="747"/>
  <c r="C366" i="747"/>
  <c r="C365" i="747"/>
  <c r="C364" i="747"/>
  <c r="C363" i="747"/>
  <c r="C362" i="747"/>
  <c r="C361" i="747"/>
  <c r="C360" i="747"/>
  <c r="I359" i="747"/>
  <c r="C359" i="747"/>
  <c r="C358" i="747"/>
  <c r="I357" i="747"/>
  <c r="C357" i="747"/>
  <c r="C356" i="747"/>
  <c r="C355" i="747"/>
  <c r="C354" i="747"/>
  <c r="C353" i="747"/>
  <c r="C352" i="747"/>
  <c r="C351" i="747"/>
  <c r="C350" i="747"/>
  <c r="I349" i="747"/>
  <c r="C349" i="747"/>
  <c r="C348" i="747"/>
  <c r="C347" i="747"/>
  <c r="C346" i="747"/>
  <c r="C345" i="747"/>
  <c r="C344" i="747"/>
  <c r="C343" i="747"/>
  <c r="C342" i="747"/>
  <c r="I341" i="747"/>
  <c r="C341" i="747"/>
  <c r="C340" i="747"/>
  <c r="I339" i="747"/>
  <c r="C339" i="747"/>
  <c r="C338" i="747"/>
  <c r="C337" i="747"/>
  <c r="C336" i="747"/>
  <c r="I335" i="747"/>
  <c r="C335" i="747"/>
  <c r="C334" i="747"/>
  <c r="I333" i="747"/>
  <c r="C333" i="747"/>
  <c r="I332" i="747"/>
  <c r="C332" i="747"/>
  <c r="C331" i="747"/>
  <c r="I330" i="747"/>
  <c r="C330" i="747"/>
  <c r="I329" i="747"/>
  <c r="C329" i="747"/>
  <c r="C328" i="747"/>
  <c r="I327" i="747"/>
  <c r="C327" i="747"/>
  <c r="I326" i="747"/>
  <c r="C326" i="747"/>
  <c r="C325" i="747"/>
  <c r="I324" i="747"/>
  <c r="C324" i="747"/>
  <c r="I323" i="747"/>
  <c r="C323" i="747"/>
  <c r="C322" i="747"/>
  <c r="I321" i="747"/>
  <c r="C321" i="747"/>
  <c r="I320" i="747"/>
  <c r="C320" i="747"/>
  <c r="C319" i="747"/>
  <c r="I318" i="747"/>
  <c r="C318" i="747"/>
  <c r="I317" i="747"/>
  <c r="C317" i="747"/>
  <c r="C316" i="747"/>
  <c r="I315" i="747"/>
  <c r="C315" i="747"/>
  <c r="I314" i="747"/>
  <c r="C314" i="747"/>
  <c r="C313" i="747"/>
  <c r="I312" i="747"/>
  <c r="C312" i="747"/>
  <c r="I311" i="747"/>
  <c r="C311" i="747"/>
  <c r="C310" i="747"/>
  <c r="I309" i="747"/>
  <c r="C309" i="747"/>
  <c r="I308" i="747"/>
  <c r="C308" i="747"/>
  <c r="C307" i="747"/>
  <c r="I306" i="747"/>
  <c r="C306" i="747"/>
  <c r="I305" i="747"/>
  <c r="C305" i="747"/>
  <c r="C304" i="747"/>
  <c r="I303" i="747"/>
  <c r="C303" i="747"/>
  <c r="C302" i="747"/>
  <c r="I301" i="747"/>
  <c r="C301" i="747"/>
  <c r="C300" i="747"/>
  <c r="I299" i="747"/>
  <c r="C299" i="747"/>
  <c r="I298" i="747"/>
  <c r="C298" i="747"/>
  <c r="C297" i="747"/>
  <c r="I296" i="747"/>
  <c r="C296" i="747"/>
  <c r="C295" i="747"/>
  <c r="I294" i="747"/>
  <c r="C294" i="747"/>
  <c r="I293" i="747"/>
  <c r="C293" i="747"/>
  <c r="I292" i="747"/>
  <c r="C292" i="747"/>
  <c r="D291" i="747"/>
  <c r="I290" i="747"/>
  <c r="C290" i="747"/>
  <c r="I289" i="747"/>
  <c r="C289" i="747"/>
  <c r="I288" i="747"/>
  <c r="C288" i="747"/>
  <c r="I287" i="747"/>
  <c r="C287" i="747"/>
  <c r="I286" i="747"/>
  <c r="C286" i="747"/>
  <c r="I285" i="747"/>
  <c r="C285" i="747"/>
  <c r="D284" i="747"/>
  <c r="C283" i="747"/>
  <c r="C282" i="747"/>
  <c r="C281" i="747"/>
  <c r="C280" i="747"/>
  <c r="D279" i="747"/>
  <c r="C278" i="747"/>
  <c r="C277" i="747"/>
  <c r="C276" i="747"/>
  <c r="I275" i="747"/>
  <c r="C275" i="747"/>
  <c r="C274" i="747"/>
  <c r="I273" i="747"/>
  <c r="C273" i="747"/>
  <c r="C272" i="747"/>
  <c r="I271" i="747"/>
  <c r="C271" i="747"/>
  <c r="C270" i="747"/>
  <c r="I269" i="747"/>
  <c r="C269" i="747"/>
  <c r="C268" i="747"/>
  <c r="I267" i="747"/>
  <c r="C267" i="747"/>
  <c r="C266" i="747"/>
  <c r="I265" i="747"/>
  <c r="C265" i="747"/>
  <c r="C264" i="747"/>
  <c r="I263" i="747"/>
  <c r="C263" i="747"/>
  <c r="C262" i="747"/>
  <c r="I261" i="747"/>
  <c r="C261" i="747"/>
  <c r="C260" i="747"/>
  <c r="I259" i="747"/>
  <c r="C259" i="747"/>
  <c r="C258" i="747"/>
  <c r="I257" i="747"/>
  <c r="C257" i="747"/>
  <c r="C256" i="747"/>
  <c r="I255" i="747"/>
  <c r="C255" i="747"/>
  <c r="C254" i="747"/>
  <c r="I253" i="747"/>
  <c r="C253" i="747"/>
  <c r="C252" i="747"/>
  <c r="I251" i="747"/>
  <c r="C251" i="747"/>
  <c r="C250" i="747"/>
  <c r="I249" i="747"/>
  <c r="C249" i="747"/>
  <c r="C248" i="747"/>
  <c r="I247" i="747"/>
  <c r="C247" i="747"/>
  <c r="C246" i="747"/>
  <c r="I245" i="747"/>
  <c r="C245" i="747"/>
  <c r="C244" i="747"/>
  <c r="I243" i="747"/>
  <c r="C243" i="747"/>
  <c r="C242" i="747"/>
  <c r="I241" i="747"/>
  <c r="C241" i="747"/>
  <c r="C240" i="747"/>
  <c r="I239" i="747"/>
  <c r="C239" i="747"/>
  <c r="C238" i="747"/>
  <c r="I237" i="747"/>
  <c r="C237" i="747"/>
  <c r="C236" i="747"/>
  <c r="I235" i="747"/>
  <c r="C235" i="747"/>
  <c r="C234" i="747"/>
  <c r="I233" i="747"/>
  <c r="C233" i="747"/>
  <c r="C232" i="747"/>
  <c r="I231" i="747"/>
  <c r="C231" i="747"/>
  <c r="C230" i="747"/>
  <c r="I229" i="747"/>
  <c r="C229" i="747"/>
  <c r="C228" i="747"/>
  <c r="I227" i="747"/>
  <c r="C227" i="747"/>
  <c r="C226" i="747"/>
  <c r="I225" i="747"/>
  <c r="C225" i="747"/>
  <c r="C224" i="747"/>
  <c r="I223" i="747"/>
  <c r="C223" i="747"/>
  <c r="C222" i="747"/>
  <c r="I221" i="747"/>
  <c r="C221" i="747"/>
  <c r="C220" i="747"/>
  <c r="I219" i="747"/>
  <c r="C219" i="747"/>
  <c r="C218" i="747"/>
  <c r="I217" i="747"/>
  <c r="C217" i="747"/>
  <c r="C216" i="747"/>
  <c r="I215" i="747"/>
  <c r="C215" i="747"/>
  <c r="C214" i="747"/>
  <c r="I213" i="747"/>
  <c r="C213" i="747"/>
  <c r="C212" i="747"/>
  <c r="I211" i="747"/>
  <c r="C211" i="747"/>
  <c r="C210" i="747"/>
  <c r="I209" i="747"/>
  <c r="C209" i="747"/>
  <c r="C208" i="747"/>
  <c r="I207" i="747"/>
  <c r="C207" i="747"/>
  <c r="C206" i="747"/>
  <c r="I205" i="747"/>
  <c r="C205" i="747"/>
  <c r="C204" i="747"/>
  <c r="I203" i="747"/>
  <c r="C203" i="747"/>
  <c r="C202" i="747"/>
  <c r="I201" i="747"/>
  <c r="C201" i="747"/>
  <c r="C200" i="747"/>
  <c r="I199" i="747"/>
  <c r="C199" i="747"/>
  <c r="C198" i="747"/>
  <c r="I197" i="747"/>
  <c r="C197" i="747"/>
  <c r="C196" i="747"/>
  <c r="I195" i="747"/>
  <c r="C195" i="747"/>
  <c r="C194" i="747"/>
  <c r="I193" i="747"/>
  <c r="C193" i="747"/>
  <c r="C192" i="747"/>
  <c r="I191" i="747"/>
  <c r="C191" i="747"/>
  <c r="C190" i="747"/>
  <c r="I189" i="747"/>
  <c r="C189" i="747"/>
  <c r="C188" i="747"/>
  <c r="I187" i="747"/>
  <c r="C187" i="747"/>
  <c r="C186" i="747"/>
  <c r="I185" i="747"/>
  <c r="C185" i="747"/>
  <c r="C184" i="747"/>
  <c r="I183" i="747"/>
  <c r="C183" i="747"/>
  <c r="C182" i="747"/>
  <c r="I181" i="747"/>
  <c r="C181" i="747"/>
  <c r="C180" i="747"/>
  <c r="I179" i="747"/>
  <c r="C179" i="747"/>
  <c r="C178" i="747"/>
  <c r="I177" i="747"/>
  <c r="C177" i="747"/>
  <c r="C176" i="747"/>
  <c r="I175" i="747"/>
  <c r="C175" i="747"/>
  <c r="C174" i="747"/>
  <c r="I173" i="747"/>
  <c r="C173" i="747"/>
  <c r="C172" i="747"/>
  <c r="I171" i="747"/>
  <c r="C171" i="747"/>
  <c r="C170" i="747"/>
  <c r="I169" i="747"/>
  <c r="C169" i="747"/>
  <c r="C168" i="747"/>
  <c r="I167" i="747"/>
  <c r="C167" i="747"/>
  <c r="C166" i="747"/>
  <c r="I165" i="747"/>
  <c r="C165" i="747"/>
  <c r="C164" i="747"/>
  <c r="I163" i="747"/>
  <c r="C163" i="747"/>
  <c r="C162" i="747"/>
  <c r="I161" i="747"/>
  <c r="C161" i="747"/>
  <c r="C160" i="747"/>
  <c r="I159" i="747"/>
  <c r="C159" i="747"/>
  <c r="C158" i="747"/>
  <c r="I157" i="747"/>
  <c r="C157" i="747"/>
  <c r="C156" i="747"/>
  <c r="I155" i="747"/>
  <c r="C155" i="747"/>
  <c r="C154" i="747"/>
  <c r="I153" i="747"/>
  <c r="C153" i="747"/>
  <c r="C152" i="747"/>
  <c r="C151" i="747"/>
  <c r="C149" i="747"/>
  <c r="C148" i="747"/>
  <c r="C147" i="747"/>
  <c r="C146" i="747"/>
  <c r="C145" i="747"/>
  <c r="C144" i="747"/>
  <c r="C143" i="747"/>
  <c r="I142" i="747"/>
  <c r="C142" i="747"/>
  <c r="C141" i="747"/>
  <c r="C140" i="747"/>
  <c r="C139" i="747"/>
  <c r="C138" i="747"/>
  <c r="C137" i="747"/>
  <c r="C136" i="747"/>
  <c r="C134" i="747"/>
  <c r="C133" i="747"/>
  <c r="C132" i="747"/>
  <c r="C131" i="747"/>
  <c r="C130" i="747"/>
  <c r="C129" i="747"/>
  <c r="C128" i="747"/>
  <c r="C127" i="747"/>
  <c r="C126" i="747"/>
  <c r="C125" i="747"/>
  <c r="C124" i="747"/>
  <c r="C123" i="747"/>
  <c r="C122" i="747"/>
  <c r="C121" i="747"/>
  <c r="C120" i="747"/>
  <c r="C119" i="747"/>
  <c r="C118" i="747"/>
  <c r="C117" i="747"/>
  <c r="C116" i="747"/>
  <c r="C115" i="747"/>
  <c r="C114" i="747"/>
  <c r="C113" i="747"/>
  <c r="C112" i="747"/>
  <c r="C111" i="747"/>
  <c r="C110" i="747"/>
  <c r="C109" i="747"/>
  <c r="C108" i="747"/>
  <c r="C107" i="747"/>
  <c r="C106" i="747"/>
  <c r="I105" i="747"/>
  <c r="C105" i="747"/>
  <c r="C104" i="747"/>
  <c r="C103" i="747"/>
  <c r="C102" i="747"/>
  <c r="C101" i="747"/>
  <c r="C100" i="747"/>
  <c r="C99" i="747"/>
  <c r="C98" i="747"/>
  <c r="I97" i="747"/>
  <c r="C97" i="747"/>
  <c r="C96" i="747"/>
  <c r="C95" i="747"/>
  <c r="C94" i="747"/>
  <c r="C93" i="747"/>
  <c r="C92" i="747"/>
  <c r="C91" i="747"/>
  <c r="C90" i="747"/>
  <c r="I89" i="747"/>
  <c r="C89" i="747"/>
  <c r="C88" i="747"/>
  <c r="C87" i="747"/>
  <c r="C86" i="747"/>
  <c r="C85" i="747"/>
  <c r="C84" i="747"/>
  <c r="C83" i="747"/>
  <c r="C82" i="747"/>
  <c r="C81" i="747"/>
  <c r="C79" i="747"/>
  <c r="I78" i="747"/>
  <c r="C78" i="747"/>
  <c r="C77" i="747"/>
  <c r="C76" i="747"/>
  <c r="C75" i="747"/>
  <c r="C74" i="747"/>
  <c r="C73" i="747"/>
  <c r="C72" i="747"/>
  <c r="C71" i="747"/>
  <c r="C70" i="747"/>
  <c r="C69" i="747"/>
  <c r="C68" i="747"/>
  <c r="C67" i="747"/>
  <c r="C66" i="747"/>
  <c r="C65" i="747"/>
  <c r="C64" i="747"/>
  <c r="C63" i="747"/>
  <c r="C62" i="747"/>
  <c r="C61" i="747"/>
  <c r="C60" i="747"/>
  <c r="C59" i="747"/>
  <c r="C58" i="747"/>
  <c r="C57" i="747"/>
  <c r="C56" i="747"/>
  <c r="C55" i="747"/>
  <c r="C54" i="747"/>
  <c r="C53" i="747"/>
  <c r="C52" i="747"/>
  <c r="C51" i="747"/>
  <c r="C50" i="747"/>
  <c r="C49" i="747"/>
  <c r="C48" i="747"/>
  <c r="C47" i="747"/>
  <c r="C46" i="747"/>
  <c r="C45" i="747"/>
  <c r="C44" i="747"/>
  <c r="C43" i="747"/>
  <c r="C42" i="747"/>
  <c r="C41" i="747"/>
  <c r="C40" i="747"/>
  <c r="C39" i="747"/>
  <c r="C38" i="747"/>
  <c r="C37" i="747"/>
  <c r="C36" i="747"/>
  <c r="C35" i="747"/>
  <c r="C34" i="747"/>
  <c r="C33" i="747"/>
  <c r="C32" i="747"/>
  <c r="C31" i="747"/>
  <c r="C30" i="747"/>
  <c r="C29" i="747"/>
  <c r="C28" i="747"/>
  <c r="C27" i="747"/>
  <c r="C26" i="747"/>
  <c r="C25" i="747"/>
  <c r="C24" i="747"/>
  <c r="C23" i="747"/>
  <c r="C22" i="747"/>
  <c r="C21" i="747"/>
  <c r="C20" i="747"/>
  <c r="C19" i="747"/>
  <c r="C18" i="747"/>
  <c r="C17" i="747"/>
  <c r="C16" i="747"/>
  <c r="C15" i="747"/>
  <c r="C14" i="747"/>
  <c r="C13" i="747"/>
  <c r="C12" i="747"/>
  <c r="C11" i="747"/>
  <c r="C10" i="747"/>
  <c r="B6" i="747"/>
  <c r="B5" i="747"/>
  <c r="C584" i="761" l="1"/>
  <c r="B585" i="761"/>
  <c r="C583" i="761"/>
  <c r="C584" i="760"/>
  <c r="B585" i="760"/>
  <c r="C583" i="760"/>
  <c r="C584" i="759"/>
  <c r="B585" i="759"/>
  <c r="C584" i="758"/>
  <c r="B585" i="758"/>
  <c r="C583" i="758"/>
  <c r="C584" i="757"/>
  <c r="B585" i="757"/>
  <c r="C583" i="757"/>
  <c r="C584" i="756"/>
  <c r="B585" i="756"/>
  <c r="C583" i="756"/>
  <c r="C584" i="755"/>
  <c r="B585" i="755"/>
  <c r="C583" i="755"/>
  <c r="C584" i="754"/>
  <c r="B585" i="754"/>
  <c r="C583" i="754"/>
  <c r="C584" i="753"/>
  <c r="B585" i="753"/>
  <c r="C583" i="753"/>
  <c r="C584" i="752"/>
  <c r="B585" i="752"/>
  <c r="C583" i="752"/>
  <c r="C584" i="751"/>
  <c r="B585" i="751"/>
  <c r="C583" i="751"/>
  <c r="C584" i="750"/>
  <c r="B585" i="750"/>
  <c r="C583" i="750"/>
  <c r="C584" i="749"/>
  <c r="B585" i="749"/>
  <c r="C583" i="749"/>
  <c r="C584" i="748"/>
  <c r="B585" i="748"/>
  <c r="C583" i="748"/>
  <c r="C584" i="747"/>
  <c r="B585" i="747"/>
  <c r="C583" i="747"/>
  <c r="I465" i="1"/>
  <c r="I461" i="1"/>
  <c r="I458" i="1"/>
  <c r="I456" i="1"/>
  <c r="I454" i="1"/>
  <c r="I449" i="1"/>
  <c r="I447" i="1"/>
  <c r="I445" i="1"/>
  <c r="I443" i="1"/>
  <c r="I441" i="1"/>
  <c r="I439" i="1"/>
  <c r="I437" i="1"/>
  <c r="I435" i="1"/>
  <c r="I433" i="1"/>
  <c r="I431" i="1"/>
  <c r="I429" i="1"/>
  <c r="I427" i="1"/>
  <c r="I421" i="1"/>
  <c r="I419" i="1"/>
  <c r="I417" i="1"/>
  <c r="I415" i="1"/>
  <c r="I413" i="1"/>
  <c r="I411" i="1"/>
  <c r="I409" i="1"/>
  <c r="I407" i="1"/>
  <c r="I405" i="1"/>
  <c r="I403" i="1"/>
  <c r="I401" i="1"/>
  <c r="I399" i="1"/>
  <c r="I397" i="1"/>
  <c r="I395" i="1"/>
  <c r="I393" i="1"/>
  <c r="I391" i="1"/>
  <c r="I389" i="1"/>
  <c r="I387" i="1"/>
  <c r="I385" i="1"/>
  <c r="I383" i="1"/>
  <c r="I335" i="1"/>
  <c r="I333" i="1"/>
  <c r="I332" i="1"/>
  <c r="I330" i="1"/>
  <c r="I329" i="1"/>
  <c r="I324" i="1"/>
  <c r="I327" i="1"/>
  <c r="I326" i="1"/>
  <c r="I323" i="1"/>
  <c r="I321" i="1"/>
  <c r="I320" i="1"/>
  <c r="I318" i="1"/>
  <c r="I317" i="1"/>
  <c r="I315" i="1"/>
  <c r="I314" i="1"/>
  <c r="I312" i="1"/>
  <c r="I311" i="1"/>
  <c r="I309" i="1"/>
  <c r="I308" i="1"/>
  <c r="I298" i="1"/>
  <c r="I288" i="1"/>
  <c r="I287" i="1"/>
  <c r="I273" i="1"/>
  <c r="I271" i="1"/>
  <c r="I269" i="1"/>
  <c r="I267" i="1"/>
  <c r="I265" i="1"/>
  <c r="I263" i="1"/>
  <c r="I261" i="1"/>
  <c r="I259" i="1"/>
  <c r="I257" i="1"/>
  <c r="I255" i="1"/>
  <c r="I253" i="1"/>
  <c r="I251" i="1"/>
  <c r="I249" i="1"/>
  <c r="I247" i="1"/>
  <c r="I245" i="1"/>
  <c r="I243" i="1"/>
  <c r="I241" i="1"/>
  <c r="I239" i="1"/>
  <c r="I237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7" i="1"/>
  <c r="I205" i="1"/>
  <c r="I203" i="1"/>
  <c r="I201" i="1"/>
  <c r="I199" i="1"/>
  <c r="I197" i="1"/>
  <c r="I195" i="1"/>
  <c r="I193" i="1"/>
  <c r="I191" i="1"/>
  <c r="I189" i="1"/>
  <c r="I187" i="1"/>
  <c r="I185" i="1"/>
  <c r="I183" i="1"/>
  <c r="I181" i="1"/>
  <c r="I179" i="1"/>
  <c r="I177" i="1"/>
  <c r="I175" i="1"/>
  <c r="I173" i="1"/>
  <c r="I171" i="1"/>
  <c r="I169" i="1"/>
  <c r="I167" i="1"/>
  <c r="I165" i="1"/>
  <c r="I163" i="1"/>
  <c r="I161" i="1"/>
  <c r="I159" i="1"/>
  <c r="I157" i="1"/>
  <c r="I155" i="1"/>
  <c r="I153" i="1"/>
  <c r="B586" i="761" l="1"/>
  <c r="C585" i="761"/>
  <c r="C585" i="760"/>
  <c r="B586" i="760"/>
  <c r="B586" i="759"/>
  <c r="C585" i="759"/>
  <c r="C585" i="758"/>
  <c r="B586" i="758"/>
  <c r="B586" i="757"/>
  <c r="C585" i="757"/>
  <c r="B586" i="756"/>
  <c r="C585" i="756"/>
  <c r="C585" i="755"/>
  <c r="B586" i="755"/>
  <c r="C585" i="754"/>
  <c r="B586" i="754"/>
  <c r="C585" i="753"/>
  <c r="B586" i="753"/>
  <c r="B586" i="752"/>
  <c r="C585" i="752"/>
  <c r="B586" i="751"/>
  <c r="C585" i="751"/>
  <c r="C585" i="750"/>
  <c r="B586" i="750"/>
  <c r="C585" i="749"/>
  <c r="B586" i="749"/>
  <c r="B586" i="748"/>
  <c r="C585" i="748"/>
  <c r="B586" i="747"/>
  <c r="C585" i="747"/>
  <c r="C426" i="1"/>
  <c r="C424" i="1"/>
  <c r="C425" i="1"/>
  <c r="C423" i="1"/>
  <c r="C362" i="1"/>
  <c r="C363" i="1"/>
  <c r="C364" i="1"/>
  <c r="C375" i="1"/>
  <c r="C374" i="1"/>
  <c r="C373" i="1"/>
  <c r="C372" i="1"/>
  <c r="C371" i="1"/>
  <c r="C370" i="1"/>
  <c r="C369" i="1"/>
  <c r="C368" i="1"/>
  <c r="C367" i="1"/>
  <c r="C366" i="1"/>
  <c r="C365" i="1"/>
  <c r="C342" i="1"/>
  <c r="B587" i="761" l="1"/>
  <c r="C586" i="761"/>
  <c r="B587" i="760"/>
  <c r="C586" i="760"/>
  <c r="B587" i="759"/>
  <c r="C586" i="759"/>
  <c r="B587" i="758"/>
  <c r="C586" i="758"/>
  <c r="B587" i="757"/>
  <c r="C586" i="757"/>
  <c r="B587" i="756"/>
  <c r="C586" i="756"/>
  <c r="B587" i="755"/>
  <c r="C586" i="755"/>
  <c r="B587" i="754"/>
  <c r="C586" i="754"/>
  <c r="B587" i="753"/>
  <c r="C586" i="753"/>
  <c r="B587" i="752"/>
  <c r="C586" i="752"/>
  <c r="B587" i="751"/>
  <c r="C586" i="751"/>
  <c r="B587" i="750"/>
  <c r="C586" i="750"/>
  <c r="B587" i="749"/>
  <c r="C586" i="749"/>
  <c r="B587" i="748"/>
  <c r="C586" i="748"/>
  <c r="B587" i="747"/>
  <c r="C586" i="747"/>
  <c r="B6" i="1"/>
  <c r="B5" i="1"/>
  <c r="C587" i="761" l="1"/>
  <c r="B588" i="761"/>
  <c r="C587" i="760"/>
  <c r="B588" i="760"/>
  <c r="C587" i="759"/>
  <c r="B588" i="759"/>
  <c r="C587" i="758"/>
  <c r="B588" i="758"/>
  <c r="C587" i="757"/>
  <c r="B588" i="757"/>
  <c r="C587" i="756"/>
  <c r="B588" i="756"/>
  <c r="C587" i="755"/>
  <c r="B588" i="755"/>
  <c r="C587" i="754"/>
  <c r="B588" i="754"/>
  <c r="C587" i="753"/>
  <c r="B588" i="753"/>
  <c r="C587" i="752"/>
  <c r="B588" i="752"/>
  <c r="C587" i="751"/>
  <c r="B588" i="751"/>
  <c r="C587" i="750"/>
  <c r="B588" i="750"/>
  <c r="C587" i="749"/>
  <c r="B588" i="749"/>
  <c r="C587" i="748"/>
  <c r="B588" i="748"/>
  <c r="C587" i="747"/>
  <c r="B588" i="747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B583" i="1"/>
  <c r="B584" i="1" s="1"/>
  <c r="D582" i="1"/>
  <c r="C582" i="1"/>
  <c r="C464" i="1"/>
  <c r="C463" i="1"/>
  <c r="C462" i="1"/>
  <c r="C380" i="1"/>
  <c r="C379" i="1"/>
  <c r="C378" i="1"/>
  <c r="C377" i="1"/>
  <c r="C376" i="1"/>
  <c r="C361" i="1"/>
  <c r="C360" i="1"/>
  <c r="I359" i="1"/>
  <c r="C359" i="1"/>
  <c r="C358" i="1"/>
  <c r="I357" i="1"/>
  <c r="C357" i="1"/>
  <c r="C338" i="1"/>
  <c r="C337" i="1"/>
  <c r="C336" i="1"/>
  <c r="I293" i="1"/>
  <c r="C293" i="1"/>
  <c r="I292" i="1"/>
  <c r="C292" i="1"/>
  <c r="I290" i="1"/>
  <c r="C290" i="1"/>
  <c r="C283" i="1"/>
  <c r="C282" i="1"/>
  <c r="C281" i="1"/>
  <c r="C280" i="1"/>
  <c r="D279" i="1"/>
  <c r="C278" i="1"/>
  <c r="C277" i="1"/>
  <c r="C276" i="1"/>
  <c r="I275" i="1"/>
  <c r="C275" i="1"/>
  <c r="C148" i="1"/>
  <c r="C147" i="1"/>
  <c r="C146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B589" i="761" l="1"/>
  <c r="C588" i="761"/>
  <c r="B589" i="760"/>
  <c r="C588" i="760"/>
  <c r="B589" i="759"/>
  <c r="C588" i="759"/>
  <c r="B589" i="758"/>
  <c r="C588" i="758"/>
  <c r="B589" i="757"/>
  <c r="C588" i="757"/>
  <c r="B589" i="756"/>
  <c r="C588" i="756"/>
  <c r="B589" i="755"/>
  <c r="C588" i="755"/>
  <c r="B589" i="754"/>
  <c r="C588" i="754"/>
  <c r="B589" i="753"/>
  <c r="C588" i="753"/>
  <c r="B589" i="752"/>
  <c r="C588" i="752"/>
  <c r="B589" i="751"/>
  <c r="C588" i="751"/>
  <c r="B589" i="750"/>
  <c r="C588" i="750"/>
  <c r="C588" i="749"/>
  <c r="B589" i="749"/>
  <c r="B589" i="748"/>
  <c r="C588" i="748"/>
  <c r="B589" i="747"/>
  <c r="C588" i="747"/>
  <c r="C583" i="1"/>
  <c r="B585" i="1"/>
  <c r="C584" i="1"/>
  <c r="B590" i="761" l="1"/>
  <c r="C589" i="761"/>
  <c r="B590" i="760"/>
  <c r="C589" i="760"/>
  <c r="B590" i="759"/>
  <c r="C589" i="759"/>
  <c r="B590" i="758"/>
  <c r="C589" i="758"/>
  <c r="B590" i="757"/>
  <c r="C589" i="757"/>
  <c r="B590" i="756"/>
  <c r="C589" i="756"/>
  <c r="B590" i="755"/>
  <c r="C589" i="755"/>
  <c r="B590" i="754"/>
  <c r="C589" i="754"/>
  <c r="B590" i="753"/>
  <c r="C589" i="753"/>
  <c r="B590" i="752"/>
  <c r="C589" i="752"/>
  <c r="B590" i="751"/>
  <c r="C589" i="751"/>
  <c r="B590" i="750"/>
  <c r="C589" i="750"/>
  <c r="B590" i="749"/>
  <c r="C589" i="749"/>
  <c r="B590" i="748"/>
  <c r="C589" i="748"/>
  <c r="B590" i="747"/>
  <c r="C589" i="747"/>
  <c r="B586" i="1"/>
  <c r="C585" i="1"/>
  <c r="C381" i="1"/>
  <c r="B591" i="761" l="1"/>
  <c r="C590" i="761"/>
  <c r="B591" i="760"/>
  <c r="C590" i="760"/>
  <c r="B591" i="759"/>
  <c r="C590" i="759"/>
  <c r="B591" i="758"/>
  <c r="C590" i="758"/>
  <c r="B591" i="757"/>
  <c r="C590" i="757"/>
  <c r="B591" i="756"/>
  <c r="C590" i="756"/>
  <c r="B591" i="755"/>
  <c r="C590" i="755"/>
  <c r="B591" i="754"/>
  <c r="C590" i="754"/>
  <c r="B591" i="753"/>
  <c r="C590" i="753"/>
  <c r="B591" i="752"/>
  <c r="C590" i="752"/>
  <c r="B591" i="751"/>
  <c r="C590" i="751"/>
  <c r="B591" i="750"/>
  <c r="C590" i="750"/>
  <c r="B591" i="749"/>
  <c r="C590" i="749"/>
  <c r="B591" i="748"/>
  <c r="C590" i="748"/>
  <c r="B591" i="747"/>
  <c r="C590" i="747"/>
  <c r="B587" i="1"/>
  <c r="C586" i="1"/>
  <c r="B592" i="761" l="1"/>
  <c r="C591" i="761"/>
  <c r="B592" i="760"/>
  <c r="C591" i="760"/>
  <c r="B592" i="759"/>
  <c r="C591" i="759"/>
  <c r="B592" i="758"/>
  <c r="C591" i="758"/>
  <c r="B592" i="757"/>
  <c r="C591" i="757"/>
  <c r="B592" i="756"/>
  <c r="C591" i="756"/>
  <c r="B592" i="755"/>
  <c r="C591" i="755"/>
  <c r="B592" i="754"/>
  <c r="C591" i="754"/>
  <c r="B592" i="753"/>
  <c r="C591" i="753"/>
  <c r="B592" i="752"/>
  <c r="C591" i="752"/>
  <c r="B592" i="751"/>
  <c r="C591" i="751"/>
  <c r="B592" i="750"/>
  <c r="C591" i="750"/>
  <c r="B592" i="749"/>
  <c r="C591" i="749"/>
  <c r="B592" i="748"/>
  <c r="C591" i="748"/>
  <c r="B592" i="747"/>
  <c r="C591" i="747"/>
  <c r="C587" i="1"/>
  <c r="B588" i="1"/>
  <c r="C592" i="761" l="1"/>
  <c r="B593" i="761"/>
  <c r="C592" i="760"/>
  <c r="B593" i="760"/>
  <c r="C592" i="759"/>
  <c r="B593" i="759"/>
  <c r="C592" i="758"/>
  <c r="B593" i="758"/>
  <c r="C592" i="757"/>
  <c r="B593" i="757"/>
  <c r="C592" i="756"/>
  <c r="B593" i="756"/>
  <c r="C592" i="755"/>
  <c r="B593" i="755"/>
  <c r="C592" i="754"/>
  <c r="B593" i="754"/>
  <c r="C592" i="753"/>
  <c r="B593" i="753"/>
  <c r="C592" i="752"/>
  <c r="B593" i="752"/>
  <c r="C592" i="751"/>
  <c r="B593" i="751"/>
  <c r="C592" i="750"/>
  <c r="B593" i="750"/>
  <c r="C592" i="749"/>
  <c r="B593" i="749"/>
  <c r="C592" i="748"/>
  <c r="B593" i="748"/>
  <c r="C592" i="747"/>
  <c r="B593" i="747"/>
  <c r="B589" i="1"/>
  <c r="C588" i="1"/>
  <c r="I339" i="1"/>
  <c r="C593" i="761" l="1"/>
  <c r="B594" i="761"/>
  <c r="C593" i="760"/>
  <c r="B594" i="760"/>
  <c r="B594" i="759"/>
  <c r="C593" i="759"/>
  <c r="B594" i="758"/>
  <c r="C593" i="758"/>
  <c r="B594" i="757"/>
  <c r="C593" i="757"/>
  <c r="B594" i="756"/>
  <c r="C593" i="756"/>
  <c r="B594" i="755"/>
  <c r="C593" i="755"/>
  <c r="B594" i="754"/>
  <c r="C593" i="754"/>
  <c r="B594" i="753"/>
  <c r="C593" i="753"/>
  <c r="C593" i="752"/>
  <c r="B594" i="752"/>
  <c r="B594" i="751"/>
  <c r="C593" i="751"/>
  <c r="B594" i="750"/>
  <c r="C593" i="750"/>
  <c r="C593" i="749"/>
  <c r="B594" i="749"/>
  <c r="C593" i="748"/>
  <c r="B594" i="748"/>
  <c r="B594" i="747"/>
  <c r="C593" i="747"/>
  <c r="C589" i="1"/>
  <c r="B590" i="1"/>
  <c r="B595" i="761" l="1"/>
  <c r="C594" i="761"/>
  <c r="B595" i="760"/>
  <c r="C594" i="760"/>
  <c r="B595" i="759"/>
  <c r="C594" i="759"/>
  <c r="B595" i="758"/>
  <c r="C594" i="758"/>
  <c r="B595" i="757"/>
  <c r="C594" i="757"/>
  <c r="B595" i="756"/>
  <c r="C594" i="756"/>
  <c r="B595" i="755"/>
  <c r="C594" i="755"/>
  <c r="B595" i="754"/>
  <c r="C594" i="754"/>
  <c r="B595" i="753"/>
  <c r="C594" i="753"/>
  <c r="B595" i="752"/>
  <c r="C594" i="752"/>
  <c r="B595" i="751"/>
  <c r="C594" i="751"/>
  <c r="B595" i="750"/>
  <c r="C594" i="750"/>
  <c r="B595" i="749"/>
  <c r="C594" i="749"/>
  <c r="B595" i="748"/>
  <c r="C594" i="748"/>
  <c r="B595" i="747"/>
  <c r="C594" i="747"/>
  <c r="B591" i="1"/>
  <c r="C590" i="1"/>
  <c r="C595" i="761" l="1"/>
  <c r="B596" i="761"/>
  <c r="C595" i="760"/>
  <c r="B596" i="760"/>
  <c r="C595" i="759"/>
  <c r="B596" i="759"/>
  <c r="C595" i="758"/>
  <c r="B596" i="758"/>
  <c r="C595" i="757"/>
  <c r="B596" i="757"/>
  <c r="C595" i="756"/>
  <c r="B596" i="756"/>
  <c r="C595" i="755"/>
  <c r="B596" i="755"/>
  <c r="C595" i="754"/>
  <c r="B596" i="754"/>
  <c r="C595" i="753"/>
  <c r="B596" i="753"/>
  <c r="C595" i="752"/>
  <c r="B596" i="752"/>
  <c r="C595" i="751"/>
  <c r="B596" i="751"/>
  <c r="C595" i="750"/>
  <c r="B596" i="750"/>
  <c r="C595" i="749"/>
  <c r="B596" i="749"/>
  <c r="C595" i="748"/>
  <c r="B596" i="748"/>
  <c r="C595" i="747"/>
  <c r="B596" i="747"/>
  <c r="B592" i="1"/>
  <c r="C591" i="1"/>
  <c r="I507" i="1"/>
  <c r="I497" i="1"/>
  <c r="I487" i="1"/>
  <c r="I477" i="1"/>
  <c r="B597" i="761" l="1"/>
  <c r="C597" i="761" s="1"/>
  <c r="C596" i="761"/>
  <c r="B597" i="760"/>
  <c r="C597" i="760" s="1"/>
  <c r="C596" i="760"/>
  <c r="B597" i="759"/>
  <c r="C597" i="759" s="1"/>
  <c r="C596" i="759"/>
  <c r="B597" i="758"/>
  <c r="C597" i="758" s="1"/>
  <c r="C596" i="758"/>
  <c r="B597" i="757"/>
  <c r="C597" i="757" s="1"/>
  <c r="C596" i="757"/>
  <c r="B597" i="756"/>
  <c r="C597" i="756" s="1"/>
  <c r="C596" i="756"/>
  <c r="B597" i="755"/>
  <c r="C597" i="755" s="1"/>
  <c r="C596" i="755"/>
  <c r="B597" i="754"/>
  <c r="C597" i="754" s="1"/>
  <c r="C596" i="754"/>
  <c r="B597" i="753"/>
  <c r="C597" i="753" s="1"/>
  <c r="C596" i="753"/>
  <c r="B597" i="752"/>
  <c r="C597" i="752" s="1"/>
  <c r="C596" i="752"/>
  <c r="B597" i="751"/>
  <c r="C597" i="751" s="1"/>
  <c r="C596" i="751"/>
  <c r="B597" i="750"/>
  <c r="C597" i="750" s="1"/>
  <c r="C596" i="750"/>
  <c r="C596" i="749"/>
  <c r="B597" i="749"/>
  <c r="C597" i="749" s="1"/>
  <c r="B597" i="748"/>
  <c r="C597" i="748" s="1"/>
  <c r="C596" i="748"/>
  <c r="B597" i="747"/>
  <c r="C597" i="747" s="1"/>
  <c r="C596" i="747"/>
  <c r="B593" i="1"/>
  <c r="C592" i="1"/>
  <c r="B594" i="1" l="1"/>
  <c r="C593" i="1"/>
  <c r="A520" i="1"/>
  <c r="A522" i="1"/>
  <c r="A524" i="1"/>
  <c r="A526" i="1"/>
  <c r="A528" i="1"/>
  <c r="A530" i="1"/>
  <c r="A532" i="1"/>
  <c r="A534" i="1"/>
  <c r="A536" i="1"/>
  <c r="A538" i="1"/>
  <c r="A540" i="1"/>
  <c r="A518" i="1"/>
  <c r="C594" i="1" l="1"/>
  <c r="B595" i="1"/>
  <c r="C595" i="1" l="1"/>
  <c r="B596" i="1"/>
  <c r="I349" i="1"/>
  <c r="I460" i="1"/>
  <c r="B597" i="1" l="1"/>
  <c r="C597" i="1" s="1"/>
  <c r="C596" i="1"/>
  <c r="I540" i="1" l="1"/>
  <c r="I538" i="1"/>
  <c r="I536" i="1"/>
  <c r="I534" i="1"/>
  <c r="I532" i="1"/>
  <c r="I530" i="1"/>
  <c r="I528" i="1"/>
  <c r="I526" i="1"/>
  <c r="I524" i="1"/>
  <c r="I522" i="1"/>
  <c r="I520" i="1"/>
  <c r="I518" i="1"/>
  <c r="I303" i="1"/>
  <c r="I286" i="1"/>
  <c r="I517" i="1"/>
  <c r="I516" i="1"/>
  <c r="I509" i="1"/>
  <c r="I505" i="1"/>
  <c r="I501" i="1"/>
  <c r="I499" i="1"/>
  <c r="I498" i="1"/>
  <c r="I495" i="1"/>
  <c r="I491" i="1"/>
  <c r="I489" i="1"/>
  <c r="I488" i="1"/>
  <c r="I485" i="1"/>
  <c r="I481" i="1"/>
  <c r="I479" i="1"/>
  <c r="I478" i="1"/>
  <c r="I475" i="1"/>
  <c r="I471" i="1"/>
  <c r="I469" i="1"/>
  <c r="I468" i="1"/>
  <c r="I451" i="1"/>
  <c r="I341" i="1"/>
  <c r="I306" i="1"/>
  <c r="I305" i="1"/>
  <c r="I301" i="1"/>
  <c r="I299" i="1"/>
  <c r="I296" i="1"/>
  <c r="I294" i="1"/>
  <c r="I289" i="1"/>
  <c r="I285" i="1"/>
  <c r="I142" i="1"/>
  <c r="I105" i="1"/>
  <c r="I97" i="1"/>
  <c r="I89" i="1"/>
  <c r="I78" i="1"/>
  <c r="I547" i="1"/>
  <c r="I545" i="1"/>
  <c r="I543" i="1"/>
  <c r="I542" i="1"/>
  <c r="C509" i="1" l="1"/>
  <c r="C547" i="1" l="1"/>
  <c r="C548" i="1"/>
  <c r="C507" i="1" l="1"/>
  <c r="C504" i="1"/>
  <c r="C503" i="1"/>
  <c r="C502" i="1"/>
  <c r="C501" i="1"/>
  <c r="C497" i="1"/>
  <c r="C494" i="1"/>
  <c r="C493" i="1"/>
  <c r="C492" i="1"/>
  <c r="C491" i="1"/>
  <c r="C487" i="1"/>
  <c r="C484" i="1"/>
  <c r="C483" i="1"/>
  <c r="C482" i="1"/>
  <c r="C481" i="1"/>
  <c r="C477" i="1"/>
  <c r="C474" i="1"/>
  <c r="C473" i="1"/>
  <c r="C472" i="1"/>
  <c r="C471" i="1"/>
  <c r="C544" i="1" l="1"/>
  <c r="C543" i="1"/>
  <c r="C541" i="1"/>
  <c r="C539" i="1"/>
  <c r="C537" i="1"/>
  <c r="C535" i="1"/>
  <c r="C533" i="1"/>
  <c r="C531" i="1" l="1"/>
  <c r="C529" i="1"/>
  <c r="C527" i="1"/>
  <c r="C525" i="1"/>
  <c r="C523" i="1"/>
  <c r="C524" i="1"/>
  <c r="C521" i="1"/>
  <c r="C519" i="1"/>
  <c r="C546" i="1" l="1"/>
  <c r="C516" i="1"/>
  <c r="C514" i="1"/>
  <c r="C511" i="1"/>
  <c r="C545" i="1" l="1"/>
  <c r="C542" i="1"/>
  <c r="C540" i="1"/>
  <c r="C538" i="1"/>
  <c r="C536" i="1"/>
  <c r="C534" i="1"/>
  <c r="C532" i="1"/>
  <c r="C530" i="1"/>
  <c r="C528" i="1"/>
  <c r="C526" i="1"/>
  <c r="C522" i="1"/>
  <c r="C520" i="1"/>
  <c r="C518" i="1"/>
  <c r="C517" i="1"/>
  <c r="C515" i="1"/>
  <c r="C513" i="1"/>
  <c r="C512" i="1"/>
  <c r="C510" i="1"/>
  <c r="C506" i="1"/>
  <c r="C505" i="1"/>
  <c r="C500" i="1"/>
  <c r="C499" i="1"/>
  <c r="C498" i="1"/>
  <c r="C496" i="1"/>
  <c r="C495" i="1"/>
  <c r="D508" i="1"/>
  <c r="D382" i="1" l="1"/>
  <c r="C383" i="1"/>
  <c r="C384" i="1"/>
  <c r="C385" i="1"/>
  <c r="C386" i="1"/>
  <c r="C387" i="1"/>
  <c r="C388" i="1"/>
  <c r="C389" i="1"/>
  <c r="C390" i="1"/>
  <c r="C391" i="1"/>
  <c r="C392" i="1"/>
  <c r="C581" i="1" l="1"/>
  <c r="C580" i="1"/>
  <c r="C579" i="1"/>
  <c r="C578" i="1"/>
  <c r="C577" i="1"/>
  <c r="C576" i="1"/>
  <c r="C575" i="1"/>
  <c r="C574" i="1"/>
  <c r="C565" i="1"/>
  <c r="C564" i="1"/>
  <c r="C563" i="1"/>
  <c r="C562" i="1"/>
  <c r="C561" i="1"/>
  <c r="C560" i="1"/>
  <c r="C559" i="1"/>
  <c r="C558" i="1"/>
  <c r="C465" i="1"/>
  <c r="C466" i="1"/>
  <c r="C573" i="1"/>
  <c r="C572" i="1"/>
  <c r="C571" i="1"/>
  <c r="C570" i="1"/>
  <c r="C569" i="1"/>
  <c r="C568" i="1"/>
  <c r="C567" i="1"/>
  <c r="C566" i="1"/>
  <c r="C557" i="1"/>
  <c r="C556" i="1"/>
  <c r="C555" i="1"/>
  <c r="C554" i="1"/>
  <c r="C553" i="1"/>
  <c r="C552" i="1"/>
  <c r="C551" i="1"/>
  <c r="C550" i="1"/>
  <c r="D549" i="1"/>
  <c r="C349" i="1" l="1"/>
  <c r="C350" i="1"/>
  <c r="C351" i="1"/>
  <c r="C352" i="1"/>
  <c r="C353" i="1"/>
  <c r="C354" i="1"/>
  <c r="C355" i="1"/>
  <c r="C356" i="1"/>
  <c r="C345" i="1"/>
  <c r="C346" i="1"/>
  <c r="C347" i="1"/>
  <c r="C348" i="1"/>
  <c r="D467" i="1" l="1"/>
  <c r="D291" i="1"/>
  <c r="D284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339" i="1" l="1"/>
  <c r="C340" i="1"/>
  <c r="C341" i="1"/>
  <c r="C343" i="1"/>
  <c r="C344" i="1"/>
  <c r="C416" i="1" l="1"/>
  <c r="C417" i="1"/>
  <c r="C418" i="1"/>
  <c r="C419" i="1"/>
  <c r="C420" i="1"/>
  <c r="C421" i="1"/>
  <c r="C422" i="1"/>
  <c r="C415" i="1"/>
  <c r="C460" i="1"/>
  <c r="C461" i="1"/>
  <c r="C289" i="1"/>
  <c r="C288" i="1" l="1"/>
  <c r="C455" i="1" l="1"/>
  <c r="C456" i="1"/>
  <c r="C457" i="1"/>
  <c r="C458" i="1"/>
  <c r="C459" i="1"/>
  <c r="C454" i="1"/>
  <c r="C298" i="1" l="1"/>
  <c r="C300" i="1"/>
  <c r="C302" i="1"/>
  <c r="C294" i="1"/>
  <c r="C295" i="1"/>
  <c r="C296" i="1"/>
  <c r="C297" i="1"/>
  <c r="C299" i="1"/>
  <c r="C301" i="1"/>
  <c r="C303" i="1"/>
  <c r="C304" i="1"/>
  <c r="C305" i="1"/>
  <c r="C308" i="1" l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27" i="1"/>
  <c r="C428" i="1"/>
  <c r="C429" i="1"/>
  <c r="C430" i="1"/>
  <c r="C431" i="1"/>
  <c r="C432" i="1"/>
  <c r="C433" i="1"/>
  <c r="C434" i="1"/>
  <c r="C451" i="1"/>
  <c r="C452" i="1"/>
  <c r="C453" i="1"/>
  <c r="C307" i="1"/>
  <c r="C306" i="1"/>
  <c r="C154" i="1"/>
  <c r="C286" i="1"/>
  <c r="C287" i="1"/>
  <c r="C285" i="1"/>
  <c r="C468" i="1"/>
  <c r="C599" i="1"/>
  <c r="C153" i="1"/>
  <c r="C10" i="1" l="1"/>
  <c r="C155" i="1"/>
  <c r="C469" i="1"/>
  <c r="C81" i="1"/>
  <c r="C11" i="1"/>
  <c r="C156" i="1" l="1"/>
  <c r="C82" i="1"/>
  <c r="C12" i="1"/>
  <c r="C470" i="1" l="1"/>
  <c r="C83" i="1"/>
  <c r="C475" i="1"/>
  <c r="C13" i="1"/>
  <c r="C157" i="1" l="1"/>
  <c r="C158" i="1"/>
  <c r="C84" i="1"/>
  <c r="C476" i="1"/>
  <c r="C14" i="1"/>
  <c r="C159" i="1" l="1"/>
  <c r="C15" i="1"/>
  <c r="C478" i="1"/>
  <c r="C85" i="1"/>
  <c r="C160" i="1" l="1"/>
  <c r="C16" i="1"/>
  <c r="C86" i="1"/>
  <c r="C479" i="1"/>
  <c r="C161" i="1" l="1"/>
  <c r="C87" i="1"/>
  <c r="C480" i="1"/>
  <c r="C17" i="1"/>
  <c r="C162" i="1" l="1"/>
  <c r="C88" i="1"/>
  <c r="C18" i="1"/>
  <c r="C485" i="1"/>
  <c r="C163" i="1" l="1"/>
  <c r="C19" i="1"/>
  <c r="C486" i="1"/>
  <c r="C89" i="1"/>
  <c r="C164" i="1" l="1"/>
  <c r="C488" i="1"/>
  <c r="C20" i="1"/>
  <c r="C90" i="1"/>
  <c r="C165" i="1" l="1"/>
  <c r="C21" i="1"/>
  <c r="C489" i="1"/>
  <c r="C91" i="1"/>
  <c r="C166" i="1" l="1"/>
  <c r="C92" i="1"/>
  <c r="C490" i="1"/>
  <c r="C22" i="1"/>
  <c r="C167" i="1" l="1"/>
  <c r="C23" i="1"/>
  <c r="C93" i="1"/>
  <c r="C168" i="1" l="1"/>
  <c r="C94" i="1"/>
  <c r="C24" i="1"/>
  <c r="C169" i="1" l="1"/>
  <c r="C25" i="1"/>
  <c r="C95" i="1"/>
  <c r="C170" i="1" l="1"/>
  <c r="C96" i="1"/>
  <c r="C26" i="1"/>
  <c r="C171" i="1" l="1"/>
  <c r="C27" i="1"/>
  <c r="C97" i="1"/>
  <c r="C172" i="1" l="1"/>
  <c r="C98" i="1"/>
  <c r="C28" i="1"/>
  <c r="C173" i="1" l="1"/>
  <c r="C29" i="1"/>
  <c r="C99" i="1"/>
  <c r="C174" i="1" l="1"/>
  <c r="C100" i="1"/>
  <c r="C30" i="1"/>
  <c r="C175" i="1" l="1"/>
  <c r="C31" i="1"/>
  <c r="C101" i="1"/>
  <c r="C176" i="1" l="1"/>
  <c r="C102" i="1"/>
  <c r="C32" i="1"/>
  <c r="C177" i="1" l="1"/>
  <c r="C103" i="1"/>
  <c r="C33" i="1"/>
  <c r="C178" i="1" l="1"/>
  <c r="C34" i="1"/>
  <c r="C104" i="1"/>
  <c r="C179" i="1" l="1"/>
  <c r="C35" i="1"/>
  <c r="C105" i="1"/>
  <c r="C180" i="1" l="1"/>
  <c r="C106" i="1"/>
  <c r="C36" i="1"/>
  <c r="C181" i="1" l="1"/>
  <c r="C37" i="1"/>
  <c r="C107" i="1"/>
  <c r="C182" i="1" l="1"/>
  <c r="C108" i="1"/>
  <c r="C38" i="1"/>
  <c r="C183" i="1" l="1"/>
  <c r="C39" i="1"/>
  <c r="C109" i="1"/>
  <c r="C184" i="1" l="1"/>
  <c r="C110" i="1"/>
  <c r="C40" i="1"/>
  <c r="C185" i="1" l="1"/>
  <c r="C111" i="1"/>
  <c r="C41" i="1"/>
  <c r="C186" i="1" l="1"/>
  <c r="C42" i="1"/>
  <c r="C112" i="1"/>
  <c r="C187" i="1" l="1"/>
  <c r="C43" i="1"/>
  <c r="C188" i="1" l="1"/>
  <c r="C44" i="1"/>
  <c r="C189" i="1" l="1"/>
  <c r="C45" i="1"/>
  <c r="C190" i="1" l="1"/>
  <c r="C46" i="1"/>
  <c r="C191" i="1" l="1"/>
  <c r="C47" i="1"/>
  <c r="C192" i="1" l="1"/>
  <c r="C48" i="1"/>
  <c r="C193" i="1" l="1"/>
  <c r="C49" i="1"/>
  <c r="C194" i="1" l="1"/>
  <c r="C50" i="1"/>
  <c r="C195" i="1" l="1"/>
  <c r="C51" i="1"/>
  <c r="C196" i="1" l="1"/>
  <c r="C52" i="1"/>
  <c r="C197" i="1" l="1"/>
  <c r="C53" i="1"/>
  <c r="C198" i="1" l="1"/>
  <c r="C54" i="1"/>
  <c r="C199" i="1" l="1"/>
  <c r="C55" i="1"/>
  <c r="C200" i="1" l="1"/>
  <c r="C56" i="1"/>
  <c r="C201" i="1" l="1"/>
  <c r="C57" i="1"/>
  <c r="C202" i="1" l="1"/>
  <c r="C58" i="1"/>
  <c r="C203" i="1" l="1"/>
  <c r="C129" i="1"/>
  <c r="C59" i="1"/>
  <c r="C204" i="1" l="1"/>
  <c r="C60" i="1"/>
  <c r="C130" i="1"/>
  <c r="C205" i="1" l="1"/>
  <c r="C131" i="1"/>
  <c r="C61" i="1"/>
  <c r="C206" i="1" l="1"/>
  <c r="C62" i="1"/>
  <c r="C132" i="1"/>
  <c r="C207" i="1" l="1"/>
  <c r="C133" i="1"/>
  <c r="C63" i="1"/>
  <c r="C208" i="1" l="1"/>
  <c r="C64" i="1"/>
  <c r="C134" i="1"/>
  <c r="C209" i="1" l="1"/>
  <c r="C65" i="1"/>
  <c r="C210" i="1" l="1"/>
  <c r="C136" i="1"/>
  <c r="C66" i="1"/>
  <c r="C211" i="1" l="1"/>
  <c r="C67" i="1"/>
  <c r="C137" i="1"/>
  <c r="C212" i="1" l="1"/>
  <c r="C138" i="1"/>
  <c r="C68" i="1"/>
  <c r="C213" i="1" l="1"/>
  <c r="C69" i="1"/>
  <c r="C139" i="1"/>
  <c r="C214" i="1" l="1"/>
  <c r="C140" i="1"/>
  <c r="C70" i="1"/>
  <c r="C215" i="1" l="1"/>
  <c r="C71" i="1"/>
  <c r="C141" i="1"/>
  <c r="C216" i="1" l="1"/>
  <c r="C72" i="1"/>
  <c r="C142" i="1"/>
  <c r="C217" i="1" l="1"/>
  <c r="C143" i="1"/>
  <c r="C73" i="1"/>
  <c r="C218" i="1" l="1"/>
  <c r="C74" i="1"/>
  <c r="C144" i="1"/>
  <c r="C219" i="1" l="1"/>
  <c r="C75" i="1"/>
  <c r="C145" i="1"/>
  <c r="C220" i="1" l="1"/>
  <c r="C76" i="1"/>
  <c r="C221" i="1" l="1"/>
  <c r="C77" i="1"/>
  <c r="C222" i="1" l="1"/>
  <c r="C78" i="1"/>
  <c r="C79" i="1"/>
  <c r="C223" i="1" l="1"/>
  <c r="C149" i="1"/>
  <c r="C224" i="1" l="1"/>
  <c r="C225" i="1" l="1"/>
  <c r="C152" i="1"/>
  <c r="C151" i="1"/>
  <c r="C226" i="1" l="1"/>
  <c r="C227" i="1" l="1"/>
  <c r="C228" i="1" l="1"/>
  <c r="C229" i="1" l="1"/>
  <c r="C230" i="1" l="1"/>
  <c r="C231" i="1" l="1"/>
  <c r="C232" i="1" l="1"/>
  <c r="C233" i="1" l="1"/>
  <c r="C234" i="1" l="1"/>
  <c r="C235" i="1" l="1"/>
  <c r="C236" i="1" l="1"/>
  <c r="C237" i="1" l="1"/>
  <c r="C238" i="1" l="1"/>
  <c r="C239" i="1" l="1"/>
  <c r="C240" i="1" l="1"/>
  <c r="C241" i="1" l="1"/>
  <c r="C242" i="1" l="1"/>
  <c r="C243" i="1" l="1"/>
  <c r="C244" i="1" l="1"/>
  <c r="C245" i="1" l="1"/>
  <c r="C246" i="1" l="1"/>
  <c r="C247" i="1" l="1"/>
  <c r="C248" i="1" l="1"/>
  <c r="C249" i="1" l="1"/>
  <c r="C250" i="1" l="1"/>
  <c r="C251" i="1" l="1"/>
  <c r="C252" i="1" l="1"/>
  <c r="C253" i="1" l="1"/>
  <c r="C254" i="1" l="1"/>
  <c r="C255" i="1" l="1"/>
  <c r="C256" i="1" l="1"/>
  <c r="C257" i="1" l="1"/>
  <c r="C258" i="1" l="1"/>
  <c r="C259" i="1" l="1"/>
  <c r="C260" i="1" l="1"/>
  <c r="C261" i="1" l="1"/>
  <c r="C262" i="1" l="1"/>
  <c r="C263" i="1" l="1"/>
  <c r="C264" i="1" l="1"/>
  <c r="C265" i="1" l="1"/>
  <c r="C266" i="1" l="1"/>
  <c r="C267" i="1" l="1"/>
  <c r="C268" i="1" l="1"/>
  <c r="C269" i="1" l="1"/>
  <c r="C270" i="1" l="1"/>
  <c r="C271" i="1" l="1"/>
  <c r="C272" i="1" l="1"/>
  <c r="C273" i="1" l="1"/>
  <c r="C274" i="1" l="1"/>
</calcChain>
</file>

<file path=xl/sharedStrings.xml><?xml version="1.0" encoding="utf-8"?>
<sst xmlns="http://schemas.openxmlformats.org/spreadsheetml/2006/main" count="64624" uniqueCount="1072">
  <si>
    <t>Item Description</t>
  </si>
  <si>
    <t>Units</t>
  </si>
  <si>
    <t>Functionality</t>
  </si>
  <si>
    <t>kWh System LSW</t>
  </si>
  <si>
    <t>kWh</t>
  </si>
  <si>
    <t>Veris</t>
  </si>
  <si>
    <t>kWh System MSW</t>
  </si>
  <si>
    <t>kW System</t>
  </si>
  <si>
    <t>kW</t>
  </si>
  <si>
    <t>kVAR System</t>
  </si>
  <si>
    <t>kVAR</t>
  </si>
  <si>
    <t>kVA System</t>
  </si>
  <si>
    <t>kVA</t>
  </si>
  <si>
    <t>Apparent PF System</t>
  </si>
  <si>
    <t>PF</t>
  </si>
  <si>
    <t>Volts Line to Line Avg</t>
  </si>
  <si>
    <t>V</t>
  </si>
  <si>
    <t>Volts Line to Neutral Avg</t>
  </si>
  <si>
    <t>Amps System Avg</t>
  </si>
  <si>
    <t>A</t>
  </si>
  <si>
    <t>kW L1</t>
  </si>
  <si>
    <t>kW L2</t>
  </si>
  <si>
    <t>kW L3</t>
  </si>
  <si>
    <t>Apparent PF L1</t>
  </si>
  <si>
    <t>Apparent PF L2</t>
  </si>
  <si>
    <t>Apparent PF L3</t>
  </si>
  <si>
    <t>Volts L1 to L2</t>
  </si>
  <si>
    <t>Volts L2 to L3</t>
  </si>
  <si>
    <t>Volts L1 to L3</t>
  </si>
  <si>
    <t>Volts L1 to Neutral</t>
  </si>
  <si>
    <t>Volts L2 to Neutral</t>
  </si>
  <si>
    <t>Volts L3 to Neutral</t>
  </si>
  <si>
    <t>Amps L1</t>
  </si>
  <si>
    <t>Amps L2</t>
  </si>
  <si>
    <t>Amps L3</t>
  </si>
  <si>
    <t>kW System Avg</t>
  </si>
  <si>
    <t>kW Demand Sys Max</t>
  </si>
  <si>
    <t/>
  </si>
  <si>
    <t>Config</t>
  </si>
  <si>
    <t>Hz</t>
  </si>
  <si>
    <t>Sec</t>
  </si>
  <si>
    <t>Factory</t>
  </si>
  <si>
    <t>Factory Unlock Register</t>
  </si>
  <si>
    <t>Factory Reset</t>
  </si>
  <si>
    <t>Demand Window</t>
  </si>
  <si>
    <t>Service Type</t>
  </si>
  <si>
    <t>Snap MV Threshold</t>
  </si>
  <si>
    <t>PER</t>
  </si>
  <si>
    <t>Snap Rog Threshold</t>
  </si>
  <si>
    <t>Snap Volt Threshold</t>
  </si>
  <si>
    <t>Communications Mode</t>
  </si>
  <si>
    <t>Deg</t>
  </si>
  <si>
    <t>R/W</t>
  </si>
  <si>
    <t>R</t>
  </si>
  <si>
    <t>unit16</t>
  </si>
  <si>
    <t>uint16</t>
  </si>
  <si>
    <t>float32</t>
  </si>
  <si>
    <t>W</t>
  </si>
  <si>
    <t>Events</t>
  </si>
  <si>
    <t>bitfield32</t>
  </si>
  <si>
    <t>Data Type</t>
  </si>
  <si>
    <t>SunSpec Model (213)</t>
  </si>
  <si>
    <t>Model Length (124)</t>
  </si>
  <si>
    <t>dPF</t>
  </si>
  <si>
    <t>aPF</t>
  </si>
  <si>
    <t>tPF</t>
  </si>
  <si>
    <t>%</t>
  </si>
  <si>
    <t>uint32</t>
  </si>
  <si>
    <t>string(16)</t>
  </si>
  <si>
    <t>Options</t>
  </si>
  <si>
    <t>string(8)</t>
  </si>
  <si>
    <t>Firmware Version</t>
  </si>
  <si>
    <t>Serial Number(xxxYYMMNNN)</t>
  </si>
  <si>
    <t>SunSpec Model (016)</t>
  </si>
  <si>
    <t>Model Length (52)</t>
  </si>
  <si>
    <t>Interface name</t>
  </si>
  <si>
    <t>enum16</t>
  </si>
  <si>
    <t>IP Address</t>
  </si>
  <si>
    <t>string(4)</t>
  </si>
  <si>
    <t>Netmask</t>
  </si>
  <si>
    <t>Gateway</t>
  </si>
  <si>
    <t>32 bit IP address of DNS server</t>
  </si>
  <si>
    <t>IEEE MAC address of this interface</t>
  </si>
  <si>
    <t>unit64</t>
  </si>
  <si>
    <t>Bitmask value link control flags</t>
  </si>
  <si>
    <t>SunSpec Model (017)</t>
  </si>
  <si>
    <t>Model Length (12)</t>
  </si>
  <si>
    <t>Interface baud rate in bits per second</t>
  </si>
  <si>
    <t>Number of data bits per character</t>
  </si>
  <si>
    <t>Bitmask value - parity setting</t>
  </si>
  <si>
    <t>Enumerated value - duplex mode</t>
  </si>
  <si>
    <t>Flow control method</t>
  </si>
  <si>
    <t>Enumerated value - interface type</t>
  </si>
  <si>
    <t>Enumerated value - serial protocol selection</t>
  </si>
  <si>
    <t>TCP Network Stack</t>
  </si>
  <si>
    <t>SunSpec Common Model</t>
  </si>
  <si>
    <t>Serial Interface Model</t>
  </si>
  <si>
    <t>Wye Float Model</t>
  </si>
  <si>
    <t>RMS</t>
  </si>
  <si>
    <t>User</t>
  </si>
  <si>
    <t>Metrology</t>
  </si>
  <si>
    <t>Model Length (66)</t>
  </si>
  <si>
    <t>Set to Veris Emulation Mode</t>
  </si>
  <si>
    <t>OEM Vendor ID</t>
  </si>
  <si>
    <t>Value/Range</t>
  </si>
  <si>
    <t>Su (0x5375)</t>
  </si>
  <si>
    <t>nS (0x6E53)</t>
  </si>
  <si>
    <t>Future</t>
  </si>
  <si>
    <t>16 (0x10)</t>
  </si>
  <si>
    <t>52 (0x34)</t>
  </si>
  <si>
    <t>ET (0x4554)</t>
  </si>
  <si>
    <t>H0 (0x4830)</t>
  </si>
  <si>
    <t>0x000D</t>
  </si>
  <si>
    <t>unit #</t>
  </si>
  <si>
    <t>213 (0xD5)</t>
  </si>
  <si>
    <t>124 (0x7C)</t>
  </si>
  <si>
    <t>Absolute
 Address</t>
  </si>
  <si>
    <t>Modbus
 Register</t>
  </si>
  <si>
    <t>Reset (software) processor</t>
  </si>
  <si>
    <t>1-2</t>
  </si>
  <si>
    <t>System or 
Element</t>
  </si>
  <si>
    <t>element</t>
  </si>
  <si>
    <t>system</t>
  </si>
  <si>
    <t>Power_A+Power_B+Power_C</t>
  </si>
  <si>
    <t>VAR_A+VAR_B+VAR_C</t>
  </si>
  <si>
    <t>Apparent_PF_A</t>
  </si>
  <si>
    <t>Apparent_PF_B</t>
  </si>
  <si>
    <t>Apparent_PF_C</t>
  </si>
  <si>
    <t>VA_A+VA_B+VA_C</t>
  </si>
  <si>
    <t>Sliding or Fixed</t>
  </si>
  <si>
    <t>System</t>
  </si>
  <si>
    <t>AI</t>
  </si>
  <si>
    <t>AV</t>
  </si>
  <si>
    <t>BV</t>
  </si>
  <si>
    <t>MSV</t>
  </si>
  <si>
    <t>1 (ANSI),2 (IEEE)</t>
  </si>
  <si>
    <t>bitfield16</t>
  </si>
  <si>
    <t>PIV</t>
  </si>
  <si>
    <t>0-7</t>
  </si>
  <si>
    <t>Current CH1</t>
  </si>
  <si>
    <t>Current CH2</t>
  </si>
  <si>
    <t>Current CH3</t>
  </si>
  <si>
    <t>VA CH1</t>
  </si>
  <si>
    <t>VA CH2</t>
  </si>
  <si>
    <t>VA CH3</t>
  </si>
  <si>
    <t>VAR CH1</t>
  </si>
  <si>
    <t>VAR CH2</t>
  </si>
  <si>
    <t>VAR CH3</t>
  </si>
  <si>
    <t>Apparent PF CH1</t>
  </si>
  <si>
    <t>Apparent PF CH2</t>
  </si>
  <si>
    <t>Apparent PF CH3</t>
  </si>
  <si>
    <t>Exported VAh CH1</t>
  </si>
  <si>
    <t>Exported VAh CH2</t>
  </si>
  <si>
    <t>Exported VAh CH3</t>
  </si>
  <si>
    <t>Imported VAh CH1</t>
  </si>
  <si>
    <t>Imported VAh CH2</t>
  </si>
  <si>
    <t>Imported VAh CH3</t>
  </si>
  <si>
    <t>Imported VARh Q1 CH1</t>
  </si>
  <si>
    <t>Imported VARh Q1 CH2</t>
  </si>
  <si>
    <t>Imported VARh Q1 CH3</t>
  </si>
  <si>
    <t>Imported VARh Q2 CH1</t>
  </si>
  <si>
    <t>Imported VARh Q2 CH2</t>
  </si>
  <si>
    <t>Imported VARh Q2 CH3</t>
  </si>
  <si>
    <t>Displacement PF CH1</t>
  </si>
  <si>
    <t>Displacement PF CH2</t>
  </si>
  <si>
    <t>Displacement PF CH3</t>
  </si>
  <si>
    <t>Distortion PF CH2</t>
  </si>
  <si>
    <t>Distortion PF CH3</t>
  </si>
  <si>
    <t>Voltage Snap Threshold</t>
  </si>
  <si>
    <t>CH2 CT type</t>
  </si>
  <si>
    <t>CH3 CT type</t>
  </si>
  <si>
    <t>CH3 CT Phase Shift</t>
  </si>
  <si>
    <t>Serial Baudrate</t>
  </si>
  <si>
    <t>IP Netmask</t>
  </si>
  <si>
    <t>IP Gateway</t>
  </si>
  <si>
    <t>Voltage L1 to L2</t>
  </si>
  <si>
    <t>Voltage L1 to L2 (AB)</t>
  </si>
  <si>
    <t>0-2</t>
  </si>
  <si>
    <t>Distortion PF CH1</t>
  </si>
  <si>
    <t>THD CH1</t>
  </si>
  <si>
    <t>THD CH2</t>
  </si>
  <si>
    <t>THD CH3</t>
  </si>
  <si>
    <t>VA Demand This Interval  Element</t>
  </si>
  <si>
    <t>Time Since CAM</t>
  </si>
  <si>
    <t>kW Demand Sys Now (was Min)</t>
  </si>
  <si>
    <t>Current CH1 (A)</t>
  </si>
  <si>
    <t>Current CH2 (B)</t>
  </si>
  <si>
    <t>Current CH3 (C)</t>
  </si>
  <si>
    <t>Voltage L1 to N (AN)</t>
  </si>
  <si>
    <t>Voltage L1 to N</t>
  </si>
  <si>
    <t>Voltage L2 to N (BN)</t>
  </si>
  <si>
    <t>Line Frequency</t>
  </si>
  <si>
    <t>VA CH1 (A)</t>
  </si>
  <si>
    <t>VAR CH1 (A)</t>
  </si>
  <si>
    <t>Voltage L3 to N (CN)</t>
  </si>
  <si>
    <t>Voltage L2 to L3 (BC)</t>
  </si>
  <si>
    <t>Voltage L3 to L1 (CA)</t>
  </si>
  <si>
    <t>VA CH2 (B)</t>
  </si>
  <si>
    <t>VA CH3 (C)</t>
  </si>
  <si>
    <t>VAR CH2 (B)</t>
  </si>
  <si>
    <t>VAR CH3 (C)</t>
  </si>
  <si>
    <t>Modbus TCP Port</t>
  </si>
  <si>
    <t>Distortion PF CH1 (A)</t>
  </si>
  <si>
    <t>Distortion PF CH2 (B)</t>
  </si>
  <si>
    <t>Distortion PF CH3 (C)</t>
  </si>
  <si>
    <t>THD CH1 (A)</t>
  </si>
  <si>
    <t>THD CH2 (B)</t>
  </si>
  <si>
    <t>THD CH3 (C)</t>
  </si>
  <si>
    <t>Voltage L2 to N</t>
  </si>
  <si>
    <t>Voltage L3 to N</t>
  </si>
  <si>
    <t>Voltage L2 to L3</t>
  </si>
  <si>
    <t>Voltage L3 to L1</t>
  </si>
  <si>
    <t>Voltage L to N Avg Element</t>
  </si>
  <si>
    <t>Voltage L to L Avg Element</t>
  </si>
  <si>
    <t>Power Sum Element</t>
  </si>
  <si>
    <t>Power CH1</t>
  </si>
  <si>
    <t>Power CH1 (A)</t>
  </si>
  <si>
    <t>Power CH2</t>
  </si>
  <si>
    <t>Power CH2 (B)</t>
  </si>
  <si>
    <t>Power CH3</t>
  </si>
  <si>
    <t>Power CH3 (C)</t>
  </si>
  <si>
    <t>VA Sum Element</t>
  </si>
  <si>
    <t>VAR Sum Element</t>
  </si>
  <si>
    <t>Exported Energy CH1</t>
  </si>
  <si>
    <t>Exported Energy CH1 (A)</t>
  </si>
  <si>
    <t>Exported Energy CH2 (B)</t>
  </si>
  <si>
    <t>Exported Energy CH3 (C)</t>
  </si>
  <si>
    <t>Exported Energy CH2</t>
  </si>
  <si>
    <t>Exported Energy CH3</t>
  </si>
  <si>
    <t>Imported Energy CH1</t>
  </si>
  <si>
    <t>Imported Energy  CH2</t>
  </si>
  <si>
    <t>Imported Energy CH3</t>
  </si>
  <si>
    <t>Imported Energy CH1 (A)</t>
  </si>
  <si>
    <t>Imported Energy CH2 (B)</t>
  </si>
  <si>
    <t>Imported Energy CH3 (C)</t>
  </si>
  <si>
    <t>Exported VAh CH1 (A)</t>
  </si>
  <si>
    <t>Exported VAh CH2 (B)</t>
  </si>
  <si>
    <t>Exported VAh CH3 (C)</t>
  </si>
  <si>
    <t>Imported VAh CH1 (A)</t>
  </si>
  <si>
    <t>Imported VAh CH2 (B)</t>
  </si>
  <si>
    <t>Imported VAh CH3 (C)</t>
  </si>
  <si>
    <t>Imported VARh Q1 CH1 (A)</t>
  </si>
  <si>
    <t>Imported VARh Q1 CH2 (B)</t>
  </si>
  <si>
    <t>Imported VARh Q1 CH3 (C)</t>
  </si>
  <si>
    <t>Imported VARh Q2 CH1 (A)</t>
  </si>
  <si>
    <t>Imported VARh Q2 CH2 (B)</t>
  </si>
  <si>
    <t>Imported VARh Q2 CH3 (C)</t>
  </si>
  <si>
    <t>Exported VARh Q3 CH1</t>
  </si>
  <si>
    <t>Exported VARh Q3 CH2</t>
  </si>
  <si>
    <t>Exported VARh Q3 CH3</t>
  </si>
  <si>
    <t>Exported VARh Q4 CH1</t>
  </si>
  <si>
    <t>Exported VARh Q4 CH2</t>
  </si>
  <si>
    <t>Exported VARh Q4 CH3</t>
  </si>
  <si>
    <t>Exported VARh Q3 CH1 (A)</t>
  </si>
  <si>
    <t>Exported VARh Q3 CH2 (B)</t>
  </si>
  <si>
    <t>Exported VARh Q3 CH3 (C)</t>
  </si>
  <si>
    <t>Exported VARh Q4 CH1 (A)</t>
  </si>
  <si>
    <t>Exported VARh Q4 CH2 (B)</t>
  </si>
  <si>
    <t>Exported VARh Q4 CH3 ©</t>
  </si>
  <si>
    <t>Exported Energy Sum Element</t>
  </si>
  <si>
    <t>Imported Energy Sum Element</t>
  </si>
  <si>
    <t>Exported VAh Sum Element</t>
  </si>
  <si>
    <t>Imported VAh Sum Element</t>
  </si>
  <si>
    <t>Imported VARh Q1 Sum Element</t>
  </si>
  <si>
    <t>Imported VARh Q2 Sum Element</t>
  </si>
  <si>
    <t>Exported VARh Q3 Sum Element</t>
  </si>
  <si>
    <t>Exported VARh Q4 Sum Element</t>
  </si>
  <si>
    <t>45 - 70</t>
  </si>
  <si>
    <t>Load Power</t>
  </si>
  <si>
    <t>Source Power</t>
  </si>
  <si>
    <t>Signed Power</t>
  </si>
  <si>
    <t>Signed VA</t>
  </si>
  <si>
    <t>Signed VAR</t>
  </si>
  <si>
    <t>Source Apparent Energy</t>
  </si>
  <si>
    <t>Load Apparent Energy</t>
  </si>
  <si>
    <t>Load Postive Reactive Energy</t>
  </si>
  <si>
    <t>Load Positive Reactive Energy</t>
  </si>
  <si>
    <t>Source Positive Reactive Energy</t>
  </si>
  <si>
    <t>Source Negative Reactive Energy</t>
  </si>
  <si>
    <t>Load Negative Reactive Energy</t>
  </si>
  <si>
    <t>1-6</t>
  </si>
  <si>
    <t xml:space="preserve">  (L1-N=1, L2-N=2, L3-N=3, L1-L2=4, L2-L3=5, L3-L1=6)</t>
  </si>
  <si>
    <t>Displacement PF CH1 (A)</t>
  </si>
  <si>
    <t>Displacement PF CH2 (B)</t>
  </si>
  <si>
    <t>Displacement PF CH3 (C)</t>
  </si>
  <si>
    <t>Displacement PF Avg Element</t>
  </si>
  <si>
    <t>THD Avg Element</t>
  </si>
  <si>
    <t>Apparent PF CH1 (A)</t>
  </si>
  <si>
    <t>Apparent PF CH2 (B)</t>
  </si>
  <si>
    <t>Apparent PF CH3 ( C)</t>
  </si>
  <si>
    <t>Power Demand This Interval Element</t>
  </si>
  <si>
    <t>Power Demand  Max Interval Element</t>
  </si>
  <si>
    <t>VA Demand Max Interval Element</t>
  </si>
  <si>
    <t>Energy Net Sum Element</t>
  </si>
  <si>
    <t>Apparent PF Avg Element</t>
  </si>
  <si>
    <t>Energy Net CH1</t>
  </si>
  <si>
    <t>Energy Net CH2</t>
  </si>
  <si>
    <t>Energy Net CH3</t>
  </si>
  <si>
    <t>CH1 Angle</t>
  </si>
  <si>
    <t>CH2 Angle</t>
  </si>
  <si>
    <t>Reset Processor</t>
  </si>
  <si>
    <t>Clear Accumulated Measurements All</t>
  </si>
  <si>
    <t>Clear Accumulated Measurements Element</t>
  </si>
  <si>
    <t>Demand Window Type</t>
  </si>
  <si>
    <t>Service Type Element</t>
  </si>
  <si>
    <t>Millivolt Snap Threshold</t>
  </si>
  <si>
    <t>RoCoil Snap Threshold</t>
  </si>
  <si>
    <t>RoCoil Millivolt per Kiloamp</t>
  </si>
  <si>
    <t xml:space="preserve"> Communications Mode</t>
  </si>
  <si>
    <t>CH2 CT Full Scale Rating</t>
  </si>
  <si>
    <t>CH2 CT Multiplier</t>
  </si>
  <si>
    <t>CH1 CT Type</t>
  </si>
  <si>
    <t>CH1 CT Phase Shift</t>
  </si>
  <si>
    <t>CH1 CT Flipper</t>
  </si>
  <si>
    <t>CH1 CT Full Scale Rating</t>
  </si>
  <si>
    <t>CH2 CT Phase Shift</t>
  </si>
  <si>
    <t>Distortion PF Avg  Element</t>
  </si>
  <si>
    <t>CH1 CT  Multiplier</t>
  </si>
  <si>
    <t>CH2 CT Flipper</t>
  </si>
  <si>
    <t>CH3 CT Full Scale Rating</t>
  </si>
  <si>
    <t>CH3 CT Flipper</t>
  </si>
  <si>
    <t>BACnet 
Object Type</t>
  </si>
  <si>
    <t>BACnet
 Object</t>
  </si>
  <si>
    <t>Distortion PF Avg Element</t>
  </si>
  <si>
    <t>Apparent Energy Net Sum Element</t>
  </si>
  <si>
    <t>Apparent Energy Net CH1</t>
  </si>
  <si>
    <t>Apparent Energy Net CH2</t>
  </si>
  <si>
    <t>Apparent Energy Net CH3</t>
  </si>
  <si>
    <t>VARh Net CH3</t>
  </si>
  <si>
    <t>VARh Net CH2</t>
  </si>
  <si>
    <t>VARh Net CH1</t>
  </si>
  <si>
    <t>VARh Net Sum Element</t>
  </si>
  <si>
    <t>Volt Multiplier VINPUT1</t>
  </si>
  <si>
    <t>Volt Multiplier VINPUT2</t>
  </si>
  <si>
    <t>Element Voltage Input</t>
  </si>
  <si>
    <t>Voltage Input</t>
  </si>
  <si>
    <t>Voltage Reference for CT1</t>
  </si>
  <si>
    <t>Voltage Reference for CT2</t>
  </si>
  <si>
    <t>Voltage Reference for CT3</t>
  </si>
  <si>
    <t>CH3 CT volt reference</t>
  </si>
  <si>
    <t>CH2 CT Volts reference</t>
  </si>
  <si>
    <t>CH1 CT Voltage Reference</t>
  </si>
  <si>
    <t xml:space="preserve"> Apparent PF Avg Element</t>
  </si>
  <si>
    <t>Clear Peak Demand Element</t>
  </si>
  <si>
    <t>Clear Peak Demand All</t>
  </si>
  <si>
    <t>Reset to User Defaults</t>
  </si>
  <si>
    <t>BACnet Device ID</t>
  </si>
  <si>
    <t>BACnet Max Info Frames</t>
  </si>
  <si>
    <t>Bacnet Max Masters</t>
  </si>
  <si>
    <t>BBMD IP Address</t>
  </si>
  <si>
    <t>System Description 0</t>
  </si>
  <si>
    <t>System Description 1</t>
  </si>
  <si>
    <t>System Description 2</t>
  </si>
  <si>
    <t>System Description 3</t>
  </si>
  <si>
    <t>Element Description 0</t>
  </si>
  <si>
    <t>Element Description 1</t>
  </si>
  <si>
    <t>Element Description 2</t>
  </si>
  <si>
    <t>Element Description 3</t>
  </si>
  <si>
    <t>LCD/WebApp Read Password</t>
  </si>
  <si>
    <t>LCD/WebApp Read/Write Password</t>
  </si>
  <si>
    <t>Enum for force IPV4 config method (0=static/1=DHCP)</t>
  </si>
  <si>
    <t>Bitmask value configure use of services (0=DNS/1=NTP)</t>
  </si>
  <si>
    <t>1-5</t>
  </si>
  <si>
    <t>Model Name (Model Number)</t>
  </si>
  <si>
    <t>Customer Line frequency</t>
  </si>
  <si>
    <t>Communications Interface Configured</t>
  </si>
  <si>
    <t>float</t>
  </si>
  <si>
    <t>string(32)</t>
  </si>
  <si>
    <t>System Description 4</t>
  </si>
  <si>
    <t>System Description 5</t>
  </si>
  <si>
    <t>System Description 6</t>
  </si>
  <si>
    <t>System Description 7</t>
  </si>
  <si>
    <t>Element Description 4</t>
  </si>
  <si>
    <t>Element Description 5</t>
  </si>
  <si>
    <t>Element Description 6</t>
  </si>
  <si>
    <t>Element Description 7</t>
  </si>
  <si>
    <t>RoCoil PGA Gain Ch1</t>
  </si>
  <si>
    <t>RoCoil PGA Gain Ch2</t>
  </si>
  <si>
    <t>RoCoil PGA Gain Ch3</t>
  </si>
  <si>
    <t>Element</t>
  </si>
  <si>
    <t>System Description 8</t>
  </si>
  <si>
    <t>System Description 9</t>
  </si>
  <si>
    <t>System Description 10</t>
  </si>
  <si>
    <t>System Description 11</t>
  </si>
  <si>
    <t>System Description 12</t>
  </si>
  <si>
    <t>System Description 13</t>
  </si>
  <si>
    <t>System Description 14</t>
  </si>
  <si>
    <t>System Description 15</t>
  </si>
  <si>
    <t>Modbus Register Name</t>
  </si>
  <si>
    <t>kW Demand Sys Now</t>
  </si>
  <si>
    <t>Manufacturer 0</t>
  </si>
  <si>
    <t>Manufacturer 1</t>
  </si>
  <si>
    <t>Manufacturer 2</t>
  </si>
  <si>
    <t>Manufacturer 3</t>
  </si>
  <si>
    <t>Manufacturer 4</t>
  </si>
  <si>
    <t>Manufacturer 5</t>
  </si>
  <si>
    <t>Manufacturer 6</t>
  </si>
  <si>
    <t>Manufacturer 7</t>
  </si>
  <si>
    <t>Manufacturer 8</t>
  </si>
  <si>
    <t>Manufacturer 9</t>
  </si>
  <si>
    <t>Manufacturer 10</t>
  </si>
  <si>
    <t>Manufacturer 11</t>
  </si>
  <si>
    <t>Manufacturer 12</t>
  </si>
  <si>
    <t>Manufacturer 13</t>
  </si>
  <si>
    <t>Manufacturer 14</t>
  </si>
  <si>
    <t>Manufacturer 15</t>
  </si>
  <si>
    <t>Model 0</t>
  </si>
  <si>
    <t>Model 1</t>
  </si>
  <si>
    <t>Model 2</t>
  </si>
  <si>
    <t>Model 3</t>
  </si>
  <si>
    <t>Model 4</t>
  </si>
  <si>
    <t>Model 5</t>
  </si>
  <si>
    <t>Model 6</t>
  </si>
  <si>
    <t>Model 7</t>
  </si>
  <si>
    <t>Model 8</t>
  </si>
  <si>
    <t>Model 9</t>
  </si>
  <si>
    <t>Model 10</t>
  </si>
  <si>
    <t>Model 11</t>
  </si>
  <si>
    <t>Model 12</t>
  </si>
  <si>
    <t>Model 13</t>
  </si>
  <si>
    <t>Model 14</t>
  </si>
  <si>
    <t>Model 15</t>
  </si>
  <si>
    <t>Options 0</t>
  </si>
  <si>
    <t>Options 1</t>
  </si>
  <si>
    <t>Options 2</t>
  </si>
  <si>
    <t>Options 3</t>
  </si>
  <si>
    <t>Options 4</t>
  </si>
  <si>
    <t>Options 5</t>
  </si>
  <si>
    <t>Options 6</t>
  </si>
  <si>
    <t>Options 7</t>
  </si>
  <si>
    <t>Version 0</t>
  </si>
  <si>
    <t>Version 1</t>
  </si>
  <si>
    <t>Version 2</t>
  </si>
  <si>
    <t>Version 3</t>
  </si>
  <si>
    <t>Version 4</t>
  </si>
  <si>
    <t>Version 5</t>
  </si>
  <si>
    <t>Version 6</t>
  </si>
  <si>
    <t>Version 7</t>
  </si>
  <si>
    <t>SerialNumber 0</t>
  </si>
  <si>
    <t>SerialNumber 1</t>
  </si>
  <si>
    <t>SerialNumber 2</t>
  </si>
  <si>
    <t>SerialNumber 3</t>
  </si>
  <si>
    <t>SerialNumber 4</t>
  </si>
  <si>
    <t>SerialNumber 5</t>
  </si>
  <si>
    <t>SerialNumber 6</t>
  </si>
  <si>
    <t>SerialNumber 7</t>
  </si>
  <si>
    <t>SerialNumber 8</t>
  </si>
  <si>
    <t>SerialNumber 9</t>
  </si>
  <si>
    <t>SerialNumber 10</t>
  </si>
  <si>
    <t>SerialNumber 11</t>
  </si>
  <si>
    <t>SerialNumber 12</t>
  </si>
  <si>
    <t>SerialNumber 13</t>
  </si>
  <si>
    <t>SerialNumber 14</t>
  </si>
  <si>
    <t>SerialNumber 15</t>
  </si>
  <si>
    <t>Dev Addr</t>
  </si>
  <si>
    <t>Common Pad</t>
  </si>
  <si>
    <t>SunSpec Model ID LSW</t>
  </si>
  <si>
    <t>SunSpec Model ID MSW</t>
  </si>
  <si>
    <t>SunSpec Device ID</t>
  </si>
  <si>
    <t>Model Length</t>
  </si>
  <si>
    <t>PAD</t>
  </si>
  <si>
    <t>NETMASK 0</t>
  </si>
  <si>
    <t>NETMASK 1</t>
  </si>
  <si>
    <t>NETMASK 2</t>
  </si>
  <si>
    <t>NETMASK 3</t>
  </si>
  <si>
    <t>NETMASK 4</t>
  </si>
  <si>
    <t>NETMASK 5</t>
  </si>
  <si>
    <t>NETMASK 6</t>
  </si>
  <si>
    <t>NETMASK 7</t>
  </si>
  <si>
    <t>GATEWAY 0</t>
  </si>
  <si>
    <t>GATEWAY 1</t>
  </si>
  <si>
    <t>GATEWAY 2</t>
  </si>
  <si>
    <t>GATEWAY 3</t>
  </si>
  <si>
    <t>GATEWAY 4</t>
  </si>
  <si>
    <t>GATEWAY 5</t>
  </si>
  <si>
    <t>GATEWAY 6</t>
  </si>
  <si>
    <t>GATEWAY 7</t>
  </si>
  <si>
    <t>LINK CONTROL</t>
  </si>
  <si>
    <t>DHCP/STATIC CONFIG</t>
  </si>
  <si>
    <t>NTP/DNS CONTROL</t>
  </si>
  <si>
    <t>IP ADDRESS 0</t>
  </si>
  <si>
    <t>IP ADDRESS 1</t>
  </si>
  <si>
    <t>IP ADDRESS 2</t>
  </si>
  <si>
    <t>IP ADDRESS 3</t>
  </si>
  <si>
    <t>IP ADDRESS 4</t>
  </si>
  <si>
    <t>IP ADDRESS 5</t>
  </si>
  <si>
    <t>IP ADDRESS 6</t>
  </si>
  <si>
    <t>IP ADDRESS 7</t>
  </si>
  <si>
    <t>DNS1 ADDRESS 0</t>
  </si>
  <si>
    <t>DNS1 ADDRESS 1</t>
  </si>
  <si>
    <t>DNS1 ADDRESS 2</t>
  </si>
  <si>
    <t>DNS1 ADDRESS 3</t>
  </si>
  <si>
    <t>DNS1 ADDRESS 4</t>
  </si>
  <si>
    <t>DNS1 ADDRESS 5</t>
  </si>
  <si>
    <t>DNS1 ADDRESS 6</t>
  </si>
  <si>
    <t>DNS1 ADDRESS 7</t>
  </si>
  <si>
    <t>DNS2 ADDRESS 0</t>
  </si>
  <si>
    <t>DNS2 ADDRESS 1</t>
  </si>
  <si>
    <t>DNS2 ADDRESS 2</t>
  </si>
  <si>
    <t>DNS2 ADDRESS 3</t>
  </si>
  <si>
    <t>DNS2 ADDRESS 4</t>
  </si>
  <si>
    <t>DNS2 ADDRESS 5</t>
  </si>
  <si>
    <t>DNS2 ADDRESS 6</t>
  </si>
  <si>
    <t>DNS2 ADDRESS 7</t>
  </si>
  <si>
    <t>MAC ADDRESS 0</t>
  </si>
  <si>
    <t>MAC ADDRESS 1</t>
  </si>
  <si>
    <t>MAC ADDRESS 2</t>
  </si>
  <si>
    <t>MAC ADDRESS 3</t>
  </si>
  <si>
    <t>SunSpec NC016 MODEL ID</t>
  </si>
  <si>
    <t>NC016 MODEL LENGTH</t>
  </si>
  <si>
    <t>NC016 INTERFACE NAME 0</t>
  </si>
  <si>
    <t>NC016 INTERFACE NAME 1</t>
  </si>
  <si>
    <t>NC016 INTERFACE NAME 2</t>
  </si>
  <si>
    <t>NC016 INTERFACE NAME 3</t>
  </si>
  <si>
    <t>SERIAL BAUD RATE MSW</t>
  </si>
  <si>
    <t>SERIAL BAUD RATE LSW</t>
  </si>
  <si>
    <t>SERIAL BITS</t>
  </si>
  <si>
    <t>SERIAL PARITY</t>
  </si>
  <si>
    <t>SERIAL DUPLEX</t>
  </si>
  <si>
    <t>SERIAL FLOW CONTROL</t>
  </si>
  <si>
    <t>SERIAL PROTOCOL SELECTION</t>
  </si>
  <si>
    <t>SERIAL INTERFACE TYPE</t>
  </si>
  <si>
    <t>SunSpec 213 MODEL ID</t>
  </si>
  <si>
    <t>SunSpec 213 MODEL LENGTH</t>
  </si>
  <si>
    <t>Current CH1 (MSW)</t>
  </si>
  <si>
    <t>Current CH1 (LSW)</t>
  </si>
  <si>
    <t>Current CH2 (MSW)</t>
  </si>
  <si>
    <t>Current CH2 (LSW)</t>
  </si>
  <si>
    <t>Current CH3 (MSW)</t>
  </si>
  <si>
    <t>Current CH3 (LSW)</t>
  </si>
  <si>
    <t>Voltage L to N Avg Element (MSW)</t>
  </si>
  <si>
    <t>Voltage L to N Avg Element (LSW)</t>
  </si>
  <si>
    <t>Voltage L1 to N (MSW)</t>
  </si>
  <si>
    <t>Voltage L1 to N (LSW)</t>
  </si>
  <si>
    <t>Voltage L2 to N (MSW)</t>
  </si>
  <si>
    <t>Voltage L3 to N (MSW)</t>
  </si>
  <si>
    <t>Voltage L to L Avg Element (MSW)</t>
  </si>
  <si>
    <t>Voltage L1 to L2 (MSW)</t>
  </si>
  <si>
    <t>Voltage L2 to L3 (MSW)</t>
  </si>
  <si>
    <t>Voltage L3 to L1 (MSW)</t>
  </si>
  <si>
    <t>Line Frequency (MSW)</t>
  </si>
  <si>
    <t>VA Sum Element (MSW)</t>
  </si>
  <si>
    <t>VA CH1 (MSW)</t>
  </si>
  <si>
    <t>VA CH2 (MSW)</t>
  </si>
  <si>
    <t>VA CH3 (MSW)</t>
  </si>
  <si>
    <t>VAR Sum Element (MSW)</t>
  </si>
  <si>
    <t>VAR CH1 (MSW)</t>
  </si>
  <si>
    <t>VAR CH2 (MSW)</t>
  </si>
  <si>
    <t>VAR CH3 (MSW)</t>
  </si>
  <si>
    <t>Apparent PF Avg Element (MSW)</t>
  </si>
  <si>
    <t>Apparent PF CH1 (MSW)</t>
  </si>
  <si>
    <t>Apparent PF CH2 (MSW)</t>
  </si>
  <si>
    <t>Apparent PF CH3 (MSW)</t>
  </si>
  <si>
    <t>Exported Energy Sum Element (MSW)</t>
  </si>
  <si>
    <t>Exported Energy CH1 (MSW)</t>
  </si>
  <si>
    <t>Exported Energy CH2 (MSW)</t>
  </si>
  <si>
    <t>Exported Energy CH3 (MSW)</t>
  </si>
  <si>
    <t>Imported Energy Sum Element (MSW)</t>
  </si>
  <si>
    <t>Imported Energy CH1 (MSW)</t>
  </si>
  <si>
    <t>Imported Energy  CH2 (MSW)</t>
  </si>
  <si>
    <t>Imported Energy CH3 (MSW)</t>
  </si>
  <si>
    <t>Exported VAh Sum Element (MSW)</t>
  </si>
  <si>
    <t>Exported VAh CH1 (MSW)</t>
  </si>
  <si>
    <t>Exported VAh CH2 (MSW)</t>
  </si>
  <si>
    <t>Exported VAh CH3 (MSW)</t>
  </si>
  <si>
    <t>Imported VAh Sum Element (MSW)</t>
  </si>
  <si>
    <t>Imported VAh CH1 (MSW)</t>
  </si>
  <si>
    <t>Imported VAh CH2 (MSW)</t>
  </si>
  <si>
    <t>Imported VAh CH3 (MSW)</t>
  </si>
  <si>
    <t>Imported VARh Q1 Sum Element (MSW)</t>
  </si>
  <si>
    <t>Imported VARh Q1 CH1 (MSW)</t>
  </si>
  <si>
    <t>Imported VARh Q1 CH2 (MSW)</t>
  </si>
  <si>
    <t>Imported VARh Q1 CH3 (MSW)</t>
  </si>
  <si>
    <t>Imported VARh Q2 Sum Element (MSW)</t>
  </si>
  <si>
    <t>Imported VARh Q2 CH1 (MSW)</t>
  </si>
  <si>
    <t>Imported VARh Q2 CH2 (MSW)</t>
  </si>
  <si>
    <t>Imported VARh Q2 CH3 (MSW)</t>
  </si>
  <si>
    <t>Exported VARh Q3 Sum Element (MSW)</t>
  </si>
  <si>
    <t>Exported VARh Q3 CH1 (MSW)</t>
  </si>
  <si>
    <t>Exported VARh Q3 CH2 (MSW)</t>
  </si>
  <si>
    <t>Exported VARh Q3 CH3 (MSW)</t>
  </si>
  <si>
    <t>Exported VARh Q4 Sum Element (MSW)</t>
  </si>
  <si>
    <t>Exported VARh Q4 CH1 (MSW)</t>
  </si>
  <si>
    <t>Exported VARh Q4 CH2 (MSW)</t>
  </si>
  <si>
    <t>Exported VARh Q4 CH3 (MSW)</t>
  </si>
  <si>
    <t>Voltage L2 to N (LSW)</t>
  </si>
  <si>
    <t>Voltage L3 to N (LSW)</t>
  </si>
  <si>
    <t>Voltage L to L Avg Element (LSW)</t>
  </si>
  <si>
    <t>Voltage L1 to L2 (LSW)</t>
  </si>
  <si>
    <t>Voltage L2 to L3 (LSW)</t>
  </si>
  <si>
    <t>Voltage L3 to L1 (LSW)</t>
  </si>
  <si>
    <t>Line Frequency (LSW)</t>
  </si>
  <si>
    <t>VA Sum Element (LSW)</t>
  </si>
  <si>
    <t>VA CH1 (LSW)</t>
  </si>
  <si>
    <t>VA CH2 (LSW)</t>
  </si>
  <si>
    <t>VA CH3 (LSW)</t>
  </si>
  <si>
    <t>VAR Sum Element (LSW)</t>
  </si>
  <si>
    <t>VAR CH1 (LSW)</t>
  </si>
  <si>
    <t>VAR CH2 (LSW)</t>
  </si>
  <si>
    <t>VAR CH3 (LSW)</t>
  </si>
  <si>
    <t>Apparent PF Avg Element (LSW)</t>
  </si>
  <si>
    <t>Apparent PF CH1 (LSW)</t>
  </si>
  <si>
    <t>Apparent PF CH2 (LSW)</t>
  </si>
  <si>
    <t>Apparent PF CH3 (LSW)</t>
  </si>
  <si>
    <t>Exported Energy Sum Element (LSW)</t>
  </si>
  <si>
    <t>Exported Energy CH1 (LSW)</t>
  </si>
  <si>
    <t>Exported Energy CH2 (LSW)</t>
  </si>
  <si>
    <t>Exported Energy CH3 (LSW)</t>
  </si>
  <si>
    <t>Imported Energy Sum Element (LSW)</t>
  </si>
  <si>
    <t>Imported Energy CH1 (LSW)</t>
  </si>
  <si>
    <t>Imported Energy  CH2 (LSW)</t>
  </si>
  <si>
    <t>Imported Energy CH3 (LSW)</t>
  </si>
  <si>
    <t>Exported VAh Sum Element (LSW)</t>
  </si>
  <si>
    <t>Exported VAh CH1 (LSW)</t>
  </si>
  <si>
    <t>Exported VAh CH2 (LSW)</t>
  </si>
  <si>
    <t>Exported VAh CH3 (LSW)</t>
  </si>
  <si>
    <t>Imported VAh Sum Element (LSW)</t>
  </si>
  <si>
    <t>Imported VAh CH1 (LSW)</t>
  </si>
  <si>
    <t>Imported VAh CH2 (LSW)</t>
  </si>
  <si>
    <t>Imported VAh CH3 (LSW)</t>
  </si>
  <si>
    <t>Imported VARh Q1 Sum Element (LSW)</t>
  </si>
  <si>
    <t>Imported VARh Q1 CH1 (LSW)</t>
  </si>
  <si>
    <t>Imported VARh Q1 CH2 (LSW)</t>
  </si>
  <si>
    <t>Imported VARh Q1 CH3 (LSW)</t>
  </si>
  <si>
    <t>Imported VARh Q2 Sum Element (LSW)</t>
  </si>
  <si>
    <t>Imported VARh Q2 CH1 (LSW)</t>
  </si>
  <si>
    <t>Imported VARh Q2 CH2 (LSW)</t>
  </si>
  <si>
    <t>Imported VARh Q2 CH3 (LSW)</t>
  </si>
  <si>
    <t>Exported VARh Q3 Sum Element (LSW)</t>
  </si>
  <si>
    <t>Exported VARh Q3 CH1 (LSW)</t>
  </si>
  <si>
    <t>Exported VARh Q3 CH2 (LSW)</t>
  </si>
  <si>
    <t>Exported VARh Q3 CH3 (LSW)</t>
  </si>
  <si>
    <t>Exported VARh Q4 Sum Element (LSW)</t>
  </si>
  <si>
    <t>Exported VARh Q4 CH1 (LSW)</t>
  </si>
  <si>
    <t>Exported VARh Q4 CH2 (LSW)</t>
  </si>
  <si>
    <t>Exported VARh Q4 CH3 (LSW)</t>
  </si>
  <si>
    <t>Volt Multiplier VINPUT1 (MSW)</t>
  </si>
  <si>
    <t>Volt Multiplier VINPUT1 (LSW)</t>
  </si>
  <si>
    <t>Volt Multiplier VINPUT2 (MSW)</t>
  </si>
  <si>
    <t>Volt Multiplier VINPUT2 (LSW)</t>
  </si>
  <si>
    <t>Millivolt Snap Threshold (MSW)</t>
  </si>
  <si>
    <t>Millivolt Snap Threshold (LSW)</t>
  </si>
  <si>
    <t>RoCoil Snap Threshold (MSW)</t>
  </si>
  <si>
    <t>RoCoil Snap Threshold (LSW)</t>
  </si>
  <si>
    <t>Voltage Snap Threshold (MSW)</t>
  </si>
  <si>
    <t>Voltage Snap Threshold (LSW)</t>
  </si>
  <si>
    <t>RoCoil Millivolt per Kiloamp (LSW)</t>
  </si>
  <si>
    <t>RoCoil Millivolt per Kiloamp (MSW)</t>
  </si>
  <si>
    <t>Voltage Input Element</t>
  </si>
  <si>
    <t>CH1 CT Full Scale Rating (MSW)</t>
  </si>
  <si>
    <t>CH1 CT Full Scale Rating (LSW)</t>
  </si>
  <si>
    <t>CH1 CT  Multiplier (MSW)</t>
  </si>
  <si>
    <t>CH1 CT  Multiplier (LSW)</t>
  </si>
  <si>
    <t>CH1 CT Phase Shift (MSW)</t>
  </si>
  <si>
    <t>CH1 CT Phase Shift (LSW)</t>
  </si>
  <si>
    <t>CH2 CT Full Scale Rating (MSW)</t>
  </si>
  <si>
    <t>CH2 CT Full Scale Rating (LSW)</t>
  </si>
  <si>
    <t>CH2 CT Multiplier (MSW)</t>
  </si>
  <si>
    <t>CH2 CT Multiplier (LSW)</t>
  </si>
  <si>
    <t>CH2 CT Phase Shift (MSW)</t>
  </si>
  <si>
    <t>CH2 CT Phase Shift (LSW)</t>
  </si>
  <si>
    <t>CH3 CT Full Scale Rating (MSW)</t>
  </si>
  <si>
    <t>CH3 CT Full Scale Rating (LSW)</t>
  </si>
  <si>
    <t>CH3 CT amps multiplier (MSW)</t>
  </si>
  <si>
    <t>CH3 CT amps multiplier (LSW)</t>
  </si>
  <si>
    <t>CH3 CT Phase Shift (MSW)</t>
  </si>
  <si>
    <t>CH3 CT Phase Shift (LSW)</t>
  </si>
  <si>
    <t>BACnet Device ID (MSW)</t>
  </si>
  <si>
    <t>BACnet Device ID (LSW)</t>
  </si>
  <si>
    <t>BBMD IP Address 0</t>
  </si>
  <si>
    <t>BBMD IP Address 1</t>
  </si>
  <si>
    <t>BBMD IP Address 2</t>
  </si>
  <si>
    <t>BBMD IP Address 3</t>
  </si>
  <si>
    <t>BBMD IP Address 4</t>
  </si>
  <si>
    <t>BBMD IP Address 5</t>
  </si>
  <si>
    <t>BBMD IP Address 6</t>
  </si>
  <si>
    <t>BBMD IP Address 7</t>
  </si>
  <si>
    <t>Customer Line frequency (MSW)</t>
  </si>
  <si>
    <t>Customer Line frequency (LSW)</t>
  </si>
  <si>
    <t>Displacement PF Avg Element (MSW)</t>
  </si>
  <si>
    <t>Displacement PF Avg Element (LSW)</t>
  </si>
  <si>
    <t>Displacement PF CH1 (MSW)</t>
  </si>
  <si>
    <t>Displacement PF CH1 (LSW)</t>
  </si>
  <si>
    <t>Displacement PF CH2 (MSW)</t>
  </si>
  <si>
    <t>Displacement PF CH2 (LSW)</t>
  </si>
  <si>
    <t>Displacement PF CH3 (MSW)</t>
  </si>
  <si>
    <t>Displacement PF CH3 (LSW)</t>
  </si>
  <si>
    <t>Distortion PF Avg  Element (MSW)</t>
  </si>
  <si>
    <t>Distortion PF Avg  Element (LSW)</t>
  </si>
  <si>
    <t>Distortion PF CH1 (MSW)</t>
  </si>
  <si>
    <t>Distortion PF CH1 (LSW)</t>
  </si>
  <si>
    <t>Distortion PF CH2 (MSW)</t>
  </si>
  <si>
    <t>Distortion PF CH2 (LSW)</t>
  </si>
  <si>
    <t>Distortion PF CH3 (MSW)</t>
  </si>
  <si>
    <t>Distortion PF CH3 (LSW)</t>
  </si>
  <si>
    <t>THD Avg Element (MSW)</t>
  </si>
  <si>
    <t>THD Avg Element (LSW)</t>
  </si>
  <si>
    <t>THD CH1 (MSW)</t>
  </si>
  <si>
    <t>THD CH1 (LSW)</t>
  </si>
  <si>
    <t>THD CH2 (MSW)</t>
  </si>
  <si>
    <t>THD CH2 (LSW)</t>
  </si>
  <si>
    <t>THD CH3 (MSW)</t>
  </si>
  <si>
    <t>THD CH3 (LSW)</t>
  </si>
  <si>
    <t>VA Peak Demand Element (MSW)</t>
  </si>
  <si>
    <t>VA Peak Demand Element (LSW)</t>
  </si>
  <si>
    <t>VA Demand This Interval  Element (MSW)</t>
  </si>
  <si>
    <t>Active Energy Net Sum Element (MSW)</t>
  </si>
  <si>
    <t>Active Energy Net Sum Element (LSW)</t>
  </si>
  <si>
    <t>Active Energy Net CH1 (MSW)</t>
  </si>
  <si>
    <t>Active Energy Net CH1 (LSW)</t>
  </si>
  <si>
    <t>Active Energy Net CH2 (MSW)</t>
  </si>
  <si>
    <t>Active Energy Net CH2 (LSW)</t>
  </si>
  <si>
    <t>Active Energy Net CH3 (MSW)</t>
  </si>
  <si>
    <t>Active Energy Net CH3 (LSW)</t>
  </si>
  <si>
    <t>Apparent Energy Net Sum Element (MSW)</t>
  </si>
  <si>
    <t>Apparent Energy Net Sum Element (LSW)</t>
  </si>
  <si>
    <t>Apparent Energy Net CH1 (MSW)</t>
  </si>
  <si>
    <t>Apparent Energy Net CH1 (LSW)</t>
  </si>
  <si>
    <t>Apparent Energy Net CH2 (MSW)</t>
  </si>
  <si>
    <t>Apparent Energy Net CH2 (LSW)</t>
  </si>
  <si>
    <t>Apparent Energy Net CH3 (MSW)</t>
  </si>
  <si>
    <t>Apparent Energy Net CH3 (LSW)</t>
  </si>
  <si>
    <t>Reactive Energy Net Sum Element (MSW)</t>
  </si>
  <si>
    <t>Reactive Energy Net Sum Element (LSW)</t>
  </si>
  <si>
    <t>Reactive Energy Net CH1 (MSW)</t>
  </si>
  <si>
    <t>Reactive Energy Net CH1 (LSW)</t>
  </si>
  <si>
    <t>Reactive Energy Net CH2 (MSW)</t>
  </si>
  <si>
    <t>Reactive Energy Net CH2 (LSW)</t>
  </si>
  <si>
    <t>Reactive Energy Net CH3 (MSW)</t>
  </si>
  <si>
    <t>Reactive Energy Net CH3 (LSW)</t>
  </si>
  <si>
    <t>Theta CH1 MSW</t>
  </si>
  <si>
    <t>Theta CH1 LSW</t>
  </si>
  <si>
    <t>Theta CH2 MSW</t>
  </si>
  <si>
    <t>Theta CH2 LSW</t>
  </si>
  <si>
    <t>Theta CH3 MSW</t>
  </si>
  <si>
    <t>Theta CH3 LSW</t>
  </si>
  <si>
    <t>Theta Element MSW</t>
  </si>
  <si>
    <t>Theta Element LSW</t>
  </si>
  <si>
    <t>CH3 Angle</t>
  </si>
  <si>
    <t>Element Angle</t>
  </si>
  <si>
    <t>Element Description 8</t>
  </si>
  <si>
    <t>Element Description 9</t>
  </si>
  <si>
    <t>Element Description 10</t>
  </si>
  <si>
    <t>Element Description 11</t>
  </si>
  <si>
    <t>Element Description 12</t>
  </si>
  <si>
    <t>Element Description 13</t>
  </si>
  <si>
    <t>Element Description 14</t>
  </si>
  <si>
    <t>Element Description 15</t>
  </si>
  <si>
    <t>Watt Peak Demand Element (MSW)</t>
  </si>
  <si>
    <t>Watt Peak Demand Element (LSW)</t>
  </si>
  <si>
    <t>Watt Demand This Interval Element (MSW)</t>
  </si>
  <si>
    <t>Watt Demand This Interval Element (LSW)</t>
  </si>
  <si>
    <t>Watt Sum Element (MSW)</t>
  </si>
  <si>
    <t>Watt Sum Element (LSW)</t>
  </si>
  <si>
    <t>Watt CH1 (MSW)</t>
  </si>
  <si>
    <t>Watt CH1 (LSW)</t>
  </si>
  <si>
    <t>Watt CH2 (MSW)</t>
  </si>
  <si>
    <t>Wattr CH2 (LSW)</t>
  </si>
  <si>
    <t>Watt CH3 (MSW)</t>
  </si>
  <si>
    <t>Watt CH3 (LSW)</t>
  </si>
  <si>
    <t>Clear all accumulated measurements (CAM)</t>
  </si>
  <si>
    <t>Clear Accumulated Measurements Element (CAM)</t>
  </si>
  <si>
    <t>SunSpec NC017 MODEL ID</t>
  </si>
  <si>
    <t>NC017 MODEL LENGTH</t>
  </si>
  <si>
    <t>NC017 INTERFACE NAME 0</t>
  </si>
  <si>
    <t>NC017 INTERFACE NAME 1</t>
  </si>
  <si>
    <t>NC017 INTERFACE NAME 2</t>
  </si>
  <si>
    <t>NC017 INTERFACE NAME 3</t>
  </si>
  <si>
    <t>Unique SunSpec Model Identifier (1)</t>
  </si>
  <si>
    <t>Time Since Reset (MSW)</t>
  </si>
  <si>
    <t>Time Since Reset (LSW)</t>
  </si>
  <si>
    <t>Time Since Reset MSW</t>
  </si>
  <si>
    <t>Time Since Reset LSW</t>
  </si>
  <si>
    <t>Time Since Clearing Accumulators</t>
  </si>
  <si>
    <t>CH1 CT Sign</t>
  </si>
  <si>
    <t>CH2 CT Sign</t>
  </si>
  <si>
    <t>CH3 CT Sign</t>
  </si>
  <si>
    <t>(4Wire 3Φ=1), 3Wire 3Φ=2,3Wire 1Φ=3,2Wire 1Φ=4, OFF=5)</t>
  </si>
  <si>
    <t>0-1</t>
  </si>
  <si>
    <t>0(NORMAL), 1(REVERSED)</t>
  </si>
  <si>
    <t>&gt;0</t>
  </si>
  <si>
    <t>0 (OFF), 1 (mV), 2 (RoCoil)</t>
  </si>
  <si>
    <t>CH2 CT Voltage Reference</t>
  </si>
  <si>
    <t>CH3 CT Voltage Reference</t>
  </si>
  <si>
    <t>DO</t>
  </si>
  <si>
    <t>VOLTAGE_CONV_CONSTANT (MSW)</t>
  </si>
  <si>
    <t>VOLTAGE_CONV_CONSTANT (LSW)</t>
  </si>
  <si>
    <t>CURRENT_CONV_CONSTANT (MSW)</t>
  </si>
  <si>
    <t>CURRENT_CONV_CONSTANT (LSW)</t>
  </si>
  <si>
    <t>Current conversion constant - ADC to Engg unit</t>
  </si>
  <si>
    <t>Voltage conversion constant - ADC to Engg unit</t>
  </si>
  <si>
    <t>BACnet Vendor ID (MSW)</t>
  </si>
  <si>
    <t>BACnet Vendor ID (LSW)</t>
  </si>
  <si>
    <t>BACnet Vendor ID</t>
  </si>
  <si>
    <t>BACnet Description 0</t>
  </si>
  <si>
    <t>BACnet Description 1</t>
  </si>
  <si>
    <t>BACnet Description 2</t>
  </si>
  <si>
    <t>BACnet Description 3</t>
  </si>
  <si>
    <t>BACnet Description 4</t>
  </si>
  <si>
    <t>BACnet Description 5</t>
  </si>
  <si>
    <t>BACnet Description 6</t>
  </si>
  <si>
    <t>BACnet Description 7</t>
  </si>
  <si>
    <t>BACnet Description 8</t>
  </si>
  <si>
    <t>BACnet Description 9</t>
  </si>
  <si>
    <t>BACnet Description 10</t>
  </si>
  <si>
    <t>BACnet Description 11</t>
  </si>
  <si>
    <t>BACnet Description 12</t>
  </si>
  <si>
    <t>BACnet Description 13</t>
  </si>
  <si>
    <t>BACnet Description 14</t>
  </si>
  <si>
    <t>BACnet Description 15</t>
  </si>
  <si>
    <t>Calculated from Imported Energy</t>
  </si>
  <si>
    <t>Manufacturer Name (string)</t>
  </si>
  <si>
    <t>FACTORY REGISTERS</t>
  </si>
  <si>
    <t>USER COMMAND POINTS</t>
  </si>
  <si>
    <t>USER CONFIG POINTS</t>
  </si>
  <si>
    <t>METROLOGY POINTS</t>
  </si>
  <si>
    <t>USER CONFIG POINTS 2</t>
  </si>
  <si>
    <t>Pulse Input 1 Enable</t>
  </si>
  <si>
    <t>Pulse Input 3 Enable</t>
  </si>
  <si>
    <t>Pulse Input 1 Scale Factor</t>
  </si>
  <si>
    <t>Pulse Input 3 Scale Factor</t>
  </si>
  <si>
    <t>Pulse Input 1 Scale Accumulator</t>
  </si>
  <si>
    <t>Pulse Input 3 Scale Accumulator</t>
  </si>
  <si>
    <t>Pulse Input 2 Enable</t>
  </si>
  <si>
    <t>Pulse Input 2 Scale Factor</t>
  </si>
  <si>
    <t>Pulse Input 2 Scale Accumulator</t>
  </si>
  <si>
    <t>Pulse Input 4 Enable</t>
  </si>
  <si>
    <t>Pulse Input 4 Scale Factor</t>
  </si>
  <si>
    <t>Pulse Input 4 Scale Accumulator</t>
  </si>
  <si>
    <t>Models</t>
  </si>
  <si>
    <t>0,1</t>
  </si>
  <si>
    <t>BSV</t>
  </si>
  <si>
    <t>Bitfield for all VIN1 and associated phases</t>
  </si>
  <si>
    <t>Bitfield for all VIN2 (PS48) and associated phases</t>
  </si>
  <si>
    <t>bitfield8</t>
  </si>
  <si>
    <t xml:space="preserve">Pulse Input 4 Units </t>
  </si>
  <si>
    <t xml:space="preserve">Pulse Input 3 Units </t>
  </si>
  <si>
    <t xml:space="preserve">Pulse Input 2 Units </t>
  </si>
  <si>
    <t xml:space="preserve">Pulse Input 1 Units </t>
  </si>
  <si>
    <t>Pulse Input 2 Accumulator Clear</t>
  </si>
  <si>
    <t>Pulse Input 3 Accumulator Clear</t>
  </si>
  <si>
    <t>Pulse Input 4 Accumulator Clear</t>
  </si>
  <si>
    <t>Pulse Input 1 Accumulator Clear</t>
  </si>
  <si>
    <t>CSV</t>
  </si>
  <si>
    <t>Real Time Clock MSW</t>
  </si>
  <si>
    <t>Real Time Clock LSW</t>
  </si>
  <si>
    <t>Write a 1 to clear. Can't be read.</t>
  </si>
  <si>
    <t>COMMUNICATION INACTIVITY TIMEOUT</t>
  </si>
  <si>
    <t>Processor Reset Period Under Loss Of Communications</t>
  </si>
  <si>
    <t>0-65535</t>
  </si>
  <si>
    <t>MODBUS SLAVE RELATIVE ADDRESS --&gt;</t>
  </si>
  <si>
    <t>kVAr</t>
  </si>
  <si>
    <t>kVAh</t>
  </si>
  <si>
    <t>kVArh</t>
  </si>
  <si>
    <t xml:space="preserve">SERIAL ADDRESS                             </t>
  </si>
  <si>
    <t>Not Used</t>
  </si>
  <si>
    <t>UDP Port</t>
  </si>
  <si>
    <t>Line Frequency Expected</t>
  </si>
  <si>
    <t>Theta L1</t>
  </si>
  <si>
    <t>Theta L2</t>
  </si>
  <si>
    <t>Theta L3</t>
  </si>
  <si>
    <t>Theta Element</t>
  </si>
  <si>
    <t>RTC CLOCK</t>
  </si>
  <si>
    <t>Pulse Input 1 Accumulator</t>
  </si>
  <si>
    <t>Pulse Input 2 Accumulator</t>
  </si>
  <si>
    <t>Pulse Input 3 Accumulator</t>
  </si>
  <si>
    <t>Pulse Input 4 Accumulator</t>
  </si>
  <si>
    <t>Alarm Output Status</t>
  </si>
  <si>
    <t xml:space="preserve">Voltage Alarm Vin1 Mask                  </t>
  </si>
  <si>
    <t>Voltage Alarm Vin2 Mask</t>
  </si>
  <si>
    <t>Voltage Alarm Range Vin1 L1N Under</t>
  </si>
  <si>
    <t>Voltage Alarm Range Vin1 L2N Under</t>
  </si>
  <si>
    <t>Voltage Alarm Range Vin1 L3N Under</t>
  </si>
  <si>
    <t>Voltage Alarm Range Vin1 L1L2 Under</t>
  </si>
  <si>
    <t>Voltage Alarm Range Vin1 L2L3 Under</t>
  </si>
  <si>
    <t>Voltage Alarm Range Vin1 L3L1 Under</t>
  </si>
  <si>
    <t>Voltage Alarm Range Vin2 L1N Under</t>
  </si>
  <si>
    <t>Voltage Alarm Range Vin2 L2N Under</t>
  </si>
  <si>
    <t>Voltage Alarm Range Vin2 L3N Under</t>
  </si>
  <si>
    <t>Voltage Alarm Range Vin2 L1L2 Under</t>
  </si>
  <si>
    <t>Voltage Alarm Range Vin2 L2L3 Under</t>
  </si>
  <si>
    <t>Voltage Alarm Range Vin2 L3L1 Under</t>
  </si>
  <si>
    <t>Voltage Alarm Persistence</t>
  </si>
  <si>
    <t>Voltage Vin1 Alarm Status Under</t>
  </si>
  <si>
    <t>Voltage Vin2 Alarm Status Under</t>
  </si>
  <si>
    <t>BACNET OBJECT FLOOR --&gt;</t>
  </si>
  <si>
    <t>Veris Emulation Mode</t>
  </si>
  <si>
    <t>PULSE INPUTS</t>
  </si>
  <si>
    <t>ALARMS</t>
  </si>
  <si>
    <t>VERIS EMULATION LEGACY REGISTERS</t>
  </si>
  <si>
    <t>Modbus Device Address</t>
  </si>
  <si>
    <t>Min</t>
  </si>
  <si>
    <t>SunSpec C001 Common Model</t>
  </si>
  <si>
    <t>SunSpec NC017 Serial Interface Model</t>
  </si>
  <si>
    <t>SunSpec 213 Wye Float Model</t>
  </si>
  <si>
    <t xml:space="preserve">SunSpec NC016 TCP Network Stack Model </t>
  </si>
  <si>
    <t>Events MSW</t>
  </si>
  <si>
    <t>Events LSW</t>
  </si>
  <si>
    <t>BACnet UDP Port</t>
  </si>
  <si>
    <t>Phase Check System Status</t>
  </si>
  <si>
    <t>System Phase Check Status</t>
  </si>
  <si>
    <t>-</t>
  </si>
  <si>
    <t>Phase Chek Element Status</t>
  </si>
  <si>
    <t>Factory Set</t>
  </si>
  <si>
    <t>2 Char</t>
  </si>
  <si>
    <t>Meter String Block Updated Upon Write to Final Character</t>
  </si>
  <si>
    <t>(PF CH1 (A) + PF CH2 (B) + PF CH3 (C) )/ 3</t>
  </si>
  <si>
    <t>1 Char NULL</t>
  </si>
  <si>
    <t>Total Energy Imported (CH1 + CH2 + CH3)</t>
  </si>
  <si>
    <t>Total Exported VAh (CH1 + CH2 + CH3)</t>
  </si>
  <si>
    <t>Total Energy Expported (CH1 + CH2 + CH3)</t>
  </si>
  <si>
    <t>Total Imported VAh (CH1 + CH2 + CH3)</t>
  </si>
  <si>
    <t>Total Exported VARh in Q3 (Ch1 + Ch2 + Ch3)</t>
  </si>
  <si>
    <t>Total Imported VARh in Q1 (Ch1 + Ch2 + Ch3)</t>
  </si>
  <si>
    <t>Total Imported VARh in Q2 (Ch1 + Ch2 + Ch3)</t>
  </si>
  <si>
    <t>Total Exported VARh in Q4 (Ch1 + Ch2 + Ch3)</t>
  </si>
  <si>
    <t>1 - 245</t>
  </si>
  <si>
    <t>(0 = none, 1 = Odd, 2 = Even)</t>
  </si>
  <si>
    <t>Total Watt-hours Imported (1207) - Total Watt-hours Exported (1199)</t>
  </si>
  <si>
    <t>Total Watt-hours Imported phase A (1209) - Total Watt-hours Exported phase A (1201)</t>
  </si>
  <si>
    <t>Total Watt-hours Imported phase B (1211) - Total Watt-hours Exported phase B (1203)</t>
  </si>
  <si>
    <t>Total Watt-hours Imported phase C (1213) - Total Watt-hours Exported phase C (1205)</t>
  </si>
  <si>
    <t>CH1 Displacement Angle</t>
  </si>
  <si>
    <t>CH2 Displacement Angle</t>
  </si>
  <si>
    <t>CH3 Displacement Angle</t>
  </si>
  <si>
    <t>0 (Off), 1(Enabled)</t>
  </si>
  <si>
    <t>1 CHAR NULL</t>
  </si>
  <si>
    <t>0 (No alarm) 1 (Alarm triggered), set to 0 to clear</t>
  </si>
  <si>
    <t>3 - 60</t>
  </si>
  <si>
    <t>minimum time is 15 seconds</t>
  </si>
  <si>
    <t>15-60</t>
  </si>
  <si>
    <t>1-385</t>
  </si>
  <si>
    <t>1-660</t>
  </si>
  <si>
    <t>Number of seconds since Jan 1, 1970 in UTC time</t>
  </si>
  <si>
    <t>1 = Report Slave ID as Veris Model H8036</t>
  </si>
  <si>
    <t>SVO</t>
  </si>
  <si>
    <t>Property Name</t>
  </si>
  <si>
    <t>Property Description</t>
  </si>
  <si>
    <t>Property Name Structured View 1-17</t>
  </si>
  <si>
    <t>0-63</t>
  </si>
  <si>
    <t>CT1 RANGE</t>
  </si>
  <si>
    <t>CT1 AMPS MULTIPLIER</t>
  </si>
  <si>
    <t>FLIP THE SIGN OF CT 1 READING</t>
  </si>
  <si>
    <t>CT2 AMPS MULTIPLIER</t>
  </si>
  <si>
    <t>FLIP THE SIGN OF CT 2 READING</t>
  </si>
  <si>
    <t>FLIP THE SIGN OF CT 3 READING</t>
  </si>
  <si>
    <t>&gt;= 0</t>
  </si>
  <si>
    <t>CT1 TYPE</t>
  </si>
  <si>
    <t>CT1 PHASE SHIFT</t>
  </si>
  <si>
    <t>CT2 RANGE</t>
  </si>
  <si>
    <t>CT2 TYPE</t>
  </si>
  <si>
    <t>CT2 PHASE SHIFT</t>
  </si>
  <si>
    <t>CT3 AMPS MULTIPLIER</t>
  </si>
  <si>
    <t>CT3 PHASE SHIFT</t>
  </si>
  <si>
    <t>CT3 INTEGER</t>
  </si>
  <si>
    <t>CT3 TYPE</t>
  </si>
  <si>
    <t>CH3 CT Multiplier</t>
  </si>
  <si>
    <t>Dev Obj Prop</t>
  </si>
  <si>
    <t>Reset Processor if no comms are detected for N minutes  (0 is disabled)</t>
  </si>
  <si>
    <t>1 or 1234</t>
  </si>
  <si>
    <t>Modbus Reset Command (1234), or BACnet Reset Command (1)</t>
  </si>
  <si>
    <t>Pulse Input 4 Units</t>
  </si>
  <si>
    <t>Pulse Input 3 Units</t>
  </si>
  <si>
    <t>Pulse Input 2 Units</t>
  </si>
  <si>
    <t>Pulse Input 1 Units</t>
  </si>
  <si>
    <t>State of Alarm</t>
  </si>
  <si>
    <t>Phase Chek System Status</t>
  </si>
  <si>
    <t>Element Phase Check Status</t>
  </si>
  <si>
    <t>SUNSPEC_M_Length_END</t>
  </si>
  <si>
    <t>SUNSPEC_M_DID_END</t>
  </si>
  <si>
    <t>Sunspec Device ID END (0xFFFF)</t>
  </si>
  <si>
    <t>Sunspec Length end (0)</t>
  </si>
  <si>
    <t>PF Sign Convention</t>
  </si>
  <si>
    <t>Avg Apparent PF Element</t>
  </si>
  <si>
    <t>(Duplicate of Reg # 1193)</t>
  </si>
  <si>
    <t>(Duplicate of Reg # 1195)</t>
  </si>
  <si>
    <t>(Duplicate of Reg # 1197)</t>
  </si>
  <si>
    <t>REGISTER POINT LIST</t>
  </si>
  <si>
    <t xml:space="preserve"> (L1-N=1, L2-N=2, L3-N=3, L1-L2=4, L2-L3=5, L3-L1=6)</t>
  </si>
  <si>
    <t>SunSpec Model (SunS) 1</t>
  </si>
  <si>
    <t>Demand Window Length</t>
  </si>
  <si>
    <t>Current Avg Element (MSW)</t>
  </si>
  <si>
    <t>Current Avg Element (LSW)</t>
  </si>
  <si>
    <t>Current Avg Element</t>
  </si>
  <si>
    <t>Average current of enabled channels</t>
  </si>
  <si>
    <t xml:space="preserve">Modbus registers are little-endian (CT1 is bit 0, CT2 is bit 1, CT3 is bit 2) BACnet is  big-endian (CT1 is bit 7, CT2 is bit 6, CT3 is bit 5)
</t>
  </si>
  <si>
    <t xml:space="preserve"> Modbus is little-endian  (L1-N=bit 0, L2-N=bit 1, L3-N=bit 2, L1-L2=bit 3, L2-L3=bit 4, L3-L1=bit 5) BACnet is big-endian  (L1-N=bit 7, L2-N=bit 6, L3-N=bit 5, L1-L2=bit 4, L2-L3=bit 3, L3-L1=bit 2)</t>
  </si>
  <si>
    <t>USER_CONFIG</t>
  </si>
  <si>
    <t>User Config to enable/disable features</t>
  </si>
  <si>
    <t>FACTORY_CONFIG</t>
  </si>
  <si>
    <t>Factory Config</t>
  </si>
  <si>
    <t>ALL</t>
  </si>
  <si>
    <t>PS 12 / 24 / 48</t>
  </si>
  <si>
    <t>PS 12</t>
  </si>
  <si>
    <t>PS 24 / 48</t>
  </si>
  <si>
    <t>Public Notes</t>
  </si>
  <si>
    <t>Reserved</t>
  </si>
  <si>
    <t>0x633x</t>
  </si>
  <si>
    <t>x=1 (PS48), x=2(PS12), x=3 (PS3), x=4 (PS24)</t>
  </si>
  <si>
    <t>9600 - 115k</t>
  </si>
  <si>
    <t>Voltage (AN+BN+CN)/3 (VREF is selected per element in Reg 2217)</t>
  </si>
  <si>
    <t>RMS (Vref selected by Reg 2217)</t>
  </si>
  <si>
    <t>(AB+BC+CA)/3 (VREF is selected per element in Reg 2217)</t>
  </si>
  <si>
    <t>AN-BN RMS (Vref selected by Reg 2217)</t>
  </si>
  <si>
    <t>BN-CN RMS (Vref selected by Reg 2217)</t>
  </si>
  <si>
    <t>CN-AN RMS (Vref selected by Reg 2217)</t>
  </si>
  <si>
    <t>Can take up to 10 seconds to respond to abrupt change in service frequency</t>
  </si>
  <si>
    <t>Currently Sliding Mode Only</t>
  </si>
  <si>
    <t>Currently set to 15 minutes</t>
  </si>
  <si>
    <t>Used with Potential Transformer</t>
  </si>
  <si>
    <t>Report 0 rather than values below this % of full scale CT , use with caution</t>
  </si>
  <si>
    <t>Report 0 rather than values below this absolute voltage , use with caution</t>
  </si>
  <si>
    <t>1 (Modbus), 2 (BACnet) - Applicable for RS-485 Communications</t>
  </si>
  <si>
    <t>Gain at 60 HZ, use with caution (preset to 131)</t>
  </si>
  <si>
    <t>Encoded PIN</t>
  </si>
  <si>
    <t>Legacy Pulse_Output1_Acc_Type</t>
  </si>
  <si>
    <t>Legacy Pulse_Output1_Source_Element_Num</t>
  </si>
  <si>
    <t>Legacy Pulse_Output1_Manual_Value</t>
  </si>
  <si>
    <t>Legacy Pulse_Output1_Energy_MSW</t>
  </si>
  <si>
    <t>Legacy Pulse_Output1_Energy_LSW</t>
  </si>
  <si>
    <t>Legcay Pulse_Output1_Type</t>
  </si>
  <si>
    <t>Legacy Pulse_Output2_Acc_Type</t>
  </si>
  <si>
    <t>Legacy Pulse_Output2_Manual_Value</t>
  </si>
  <si>
    <t>Legacy Pulse_Output2_Energy_MSW</t>
  </si>
  <si>
    <t>Legacy Pulse_Output2_Energy_LSW</t>
  </si>
  <si>
    <t xml:space="preserve">Legacy Pulse_Output2_Type </t>
  </si>
  <si>
    <t>Reserved For Future Use</t>
  </si>
  <si>
    <t>Legacy, Voltage Alarm Range Vin1 L1N Over, unsupported beyond firmware 2.07</t>
  </si>
  <si>
    <t>Legacy, Voltage Alarm Range Vin1 L2N Over, unsupported beyond firmware 2.07</t>
  </si>
  <si>
    <t>Legacy, Voltage Alarm Range Vin1 L3N Over, unsupported beyond firmware 2.07</t>
  </si>
  <si>
    <t>Legacy, Voltage Alarm Range Vin1 L1L2 Over, unsupported beyond firmware 2.07</t>
  </si>
  <si>
    <t>Legacy, Voltage Alarm Range Vin1 L2L3 Over, unsupported beyond firmware 2.07</t>
  </si>
  <si>
    <t>Legacy, Voltage Alarm Range Vin1 L3L1 Over, unsupported beyond firmware 2.07</t>
  </si>
  <si>
    <t>Legacy, Voltage Alarm Range Vin2 L1N Over, unsupported beyond firmware 2.07</t>
  </si>
  <si>
    <t>Legacy, Voltage Alarm Range Vin2 L2N Over, unsupported beyond firmware 2.07</t>
  </si>
  <si>
    <t>Legacy, Voltage Alarm Range Vin2 L3N Over, unsupported beyond firmware 2.07</t>
  </si>
  <si>
    <t>Legacy, Voltage Alarm Range Vin2 L1L2 Over, unsupported beyond firmware 2.07</t>
  </si>
  <si>
    <t>Legacy, Voltage Alarm Range Vin2 L2L3 Over, unsupported beyond firmware 2.07</t>
  </si>
  <si>
    <t>Legacy, Voltage Alarm Range Vin2 L3L1 Over, unsupported beyond firmware 2.07</t>
  </si>
  <si>
    <t>legacy, Voltage Vin1 Alarm Status Over, unsupported beyond firmware 2.07</t>
  </si>
  <si>
    <t>Legacy, Voltage Vin2 Alarm Status Over, unsupported beyond firmware 2.07</t>
  </si>
  <si>
    <t>BACnet 
Object Name</t>
  </si>
  <si>
    <t>-4.0˚ to +4.0˚</t>
  </si>
  <si>
    <t>Legacy Enable Element (Behavior covered by Register 2207 with value of 5)</t>
  </si>
  <si>
    <t>Legacy Data Acquisition Tick</t>
  </si>
  <si>
    <t>Legacy, Sets High Threshold for All CT's</t>
  </si>
  <si>
    <t>0-255</t>
  </si>
  <si>
    <t>BIT (0) Web App Enable, BIT (1) UDP Discovery Enable</t>
  </si>
  <si>
    <t>Element Power / Element VA</t>
  </si>
  <si>
    <t>BIT (0) Web App Enable, BIT (1) UDP Discovery Enable.</t>
  </si>
  <si>
    <t>CH KW / SQRT ( CH KW^2 + CH VAR^2)</t>
  </si>
  <si>
    <t>Element KW / SQRT ( Element KW^2 + Element VAR^2)</t>
  </si>
  <si>
    <t>Computed as Element aPF / Element dPF</t>
  </si>
  <si>
    <t>Computed as CH aPF / CH dPF</t>
  </si>
  <si>
    <t>Computed CH THD on Power</t>
  </si>
  <si>
    <t>Computed Element THD</t>
  </si>
  <si>
    <t>Total VA-hours Imported (1223) - Total VA-hours Exported (1215)</t>
  </si>
  <si>
    <t>Total VA-hours Imported phase A (1225) - Total VA-hours Exported phase A (1217)</t>
  </si>
  <si>
    <t>Total VA-hours Imported phase B (1227) - Total Watt-hours Exported phase B (1219)</t>
  </si>
  <si>
    <t>Total VA-hours Imported phase C (1229) - Total VA-hours Exported phase C (1221)</t>
  </si>
  <si>
    <t>Total VAR-hours Imported (1231+1239) - Total VAR-hours Exported (1247+1255)</t>
  </si>
  <si>
    <t>Total VAR-hours Imported (1233+1241) - Total VAR-hours Exported (1249+1257)</t>
  </si>
  <si>
    <t>Total VAR-hours Imported (1235+1243) - Total VAR-hours Exported (1251+1259)</t>
  </si>
  <si>
    <t>Total VAR-hours Imported (1237+1245) - Total VAR-hours Exported (1253+1261)</t>
  </si>
  <si>
    <t>Calculated Element Displacement Angle</t>
  </si>
  <si>
    <t>Legacy, bitfield for enabeling CT alarms</t>
  </si>
  <si>
    <t>Legacy, Current Alarm Persistence Setting</t>
  </si>
  <si>
    <t>Legacy, Modbus registers are little-endian (CT1 is bit 0, CT2 is bit 1, CT3 is bit 2) BACnet is  big-endian (CT1 is bit 7, CT2 is bit 6, CT3 is bit 5)</t>
  </si>
  <si>
    <t>Legacy, CT Alarm Threshold Under Current</t>
  </si>
  <si>
    <t>Legacy, CT Alarm Status Under Current</t>
  </si>
  <si>
    <t>50-1000</t>
  </si>
  <si>
    <t xml:space="preserve">0 (All Channels OK), 1(Somewhere a channel is reading a dPF &lt; 0.55), check register 2378 for each Element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</si>
</sst>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28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left" vertical="center"/>
    </xf>
  </cellStyleXfs>
  <cellXfs count="44">
    <xf numFmtId="0" fontId="1" fillId="0" borderId="0" xfId="0" applyFont="1" applyAlignment="1">
      <alignment horizontal="center"/>
    </xf>
    <xf numFmtId="0" fontId="20" fillId="35" borderId="0" xfId="0" applyFont="1" applyFill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49" fontId="20" fillId="35" borderId="0" xfId="0" applyNumberFormat="1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35" borderId="0" xfId="0" applyFont="1" applyFill="1" applyAlignment="1">
      <alignment horizontal="right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49" fontId="24" fillId="34" borderId="12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35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center" vertical="center"/>
    </xf>
    <xf numFmtId="0" fontId="25" fillId="33" borderId="14" xfId="42" applyFont="1" applyFill="1" applyBorder="1" applyAlignment="1">
      <alignment horizontal="left" vertical="center" wrapText="1"/>
    </xf>
    <xf numFmtId="0" fontId="25" fillId="33" borderId="15" xfId="42" applyFont="1" applyFill="1" applyBorder="1" applyAlignment="1">
      <alignment horizontal="left" vertical="center" wrapText="1"/>
    </xf>
    <xf numFmtId="0" fontId="29" fillId="37" borderId="10" xfId="42" applyFont="1" applyFill="1" applyBorder="1">
      <alignment horizontal="left" vertical="center"/>
    </xf>
    <xf numFmtId="0" fontId="29" fillId="37" borderId="10" xfId="42" quotePrefix="1" applyFont="1" applyFill="1" applyBorder="1">
      <alignment horizontal="left" vertical="center"/>
    </xf>
    <xf numFmtId="0" fontId="19" fillId="34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29" fillId="37" borderId="10" xfId="42" applyFont="1" applyFill="1" applyBorder="1" applyAlignment="1">
      <alignment horizontal="center" vertical="center"/>
    </xf>
    <xf numFmtId="0" fontId="29" fillId="37" borderId="10" xfId="42" quotePrefix="1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30" fillId="33" borderId="14" xfId="0" quotePrefix="1" applyFont="1" applyFill="1" applyBorder="1" applyAlignment="1">
      <alignment horizontal="center" vertical="center"/>
    </xf>
    <xf numFmtId="17" fontId="29" fillId="37" borderId="10" xfId="42" quotePrefix="1" applyNumberFormat="1" applyFont="1" applyFill="1" applyBorder="1" applyAlignment="1">
      <alignment horizontal="center" vertical="center"/>
    </xf>
    <xf numFmtId="16" fontId="29" fillId="37" borderId="10" xfId="42" quotePrefix="1" applyNumberFormat="1" applyFont="1" applyFill="1" applyBorder="1" applyAlignment="1">
      <alignment horizontal="center" vertical="center"/>
    </xf>
    <xf numFmtId="0" fontId="29" fillId="37" borderId="10" xfId="42" applyFont="1" applyFill="1" applyBorder="1" applyAlignment="1">
      <alignment horizontal="left" vertical="center"/>
    </xf>
    <xf numFmtId="0" fontId="29" fillId="37" borderId="10" xfId="42" applyFont="1" applyFill="1" applyBorder="1" applyAlignment="1">
      <alignment vertical="center"/>
    </xf>
    <xf numFmtId="0" fontId="31" fillId="35" borderId="0" xfId="0" applyFont="1" applyFill="1" applyAlignment="1">
      <alignment horizontal="left" vertical="center"/>
    </xf>
    <xf numFmtId="0" fontId="29" fillId="37" borderId="10" xfId="42" applyFont="1" applyFill="1" applyBorder="1" applyAlignment="1">
      <alignment horizontal="left" vertical="center" wrapText="1"/>
    </xf>
    <xf numFmtId="0" fontId="33" fillId="35" borderId="0" xfId="0" applyFont="1" applyFill="1" applyAlignment="1">
      <alignment horizontal="left" vertical="center"/>
    </xf>
    <xf numFmtId="0" fontId="20" fillId="38" borderId="0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9" fillId="38" borderId="0" xfId="42" applyFont="1" applyFill="1" applyBorder="1">
      <alignment horizontal="left" vertical="center"/>
    </xf>
    <xf numFmtId="0" fontId="1" fillId="38" borderId="0" xfId="0" applyFont="1" applyFill="1" applyBorder="1" applyAlignment="1">
      <alignment horizontal="center" vertical="center"/>
    </xf>
    <xf numFmtId="0" fontId="29" fillId="0" borderId="0" xfId="42" applyFont="1" applyFill="1" applyBorder="1">
      <alignment horizontal="left" vertical="center"/>
    </xf>
    <xf numFmtId="0" fontId="34" fillId="37" borderId="10" xfId="42" applyFont="1" applyFill="1" applyBorder="1">
      <alignment horizontal="left" vertical="center"/>
    </xf>
    <xf numFmtId="0" fontId="29" fillId="37" borderId="10" xfId="42" applyFont="1" applyFill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Invisible" pivot="0" table="0" count="0" xr9:uid="{84D5387A-CC14-4F08-8DF4-5F169DA0CF31}"/>
  </tableStyles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26"/>
  <sheetViews>
    <sheetView tabSelected="1"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30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ref="C31:C46" si="1">40001+B31</f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1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1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1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1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1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1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1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1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1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1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1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1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1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1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1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ref="C47:C54" si="2">40001+B47</f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2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2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2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2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2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2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2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ref="C55:C62" si="3">40001+B55</f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3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3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3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3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3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3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3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ref="C63:C97" si="4">40001+B63</f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4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4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4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4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4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4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4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4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4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4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4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4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4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si="4"/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4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4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4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4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4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4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4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4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4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4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4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4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4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4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4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4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4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4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4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ref="C98:C105" si="5">40001+B98</f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5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5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5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5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5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5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5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ref="C106:C128" si="6">40001+B106</f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6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6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6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6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6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6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6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6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6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6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6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6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6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6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6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6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6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6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6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6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6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6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ref="C129" si="7">40001+B129</f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ref="C130:C134" si="8">40001+B130</f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8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8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8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8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2" si="9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9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9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9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9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9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ref="C143:C149" si="10">40001+B143</f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10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10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10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10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10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10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3" si="11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11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11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11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11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11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11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11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11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11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11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11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11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11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11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11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11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11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11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11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11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11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11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11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11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11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11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11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11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11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11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11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11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11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11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11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11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11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11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11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11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11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11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11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11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11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11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11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11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11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11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11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11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11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11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11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11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11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11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11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11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11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ref="C214:C277" si="12">40001+B214</f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12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si="12"/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12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12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12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12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12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12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12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12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12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12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12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12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12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12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12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12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12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12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12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12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12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12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12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12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12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12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12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12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12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12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12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12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12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12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12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12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12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12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12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12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12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12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12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12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12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12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12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12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12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12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12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12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12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12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12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12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12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12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12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12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12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ref="C278" si="13">40001+B278</f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14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14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14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15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15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15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15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293" si="16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16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ref="C294:C307" si="17">B294+40001</f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1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1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1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1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1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1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1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1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1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1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1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1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1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ref="C308:C338" si="18">B308+40001</f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18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18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18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18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18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18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18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18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18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18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18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18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18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18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18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18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18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18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18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18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18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18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18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18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18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18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18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18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18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18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ref="C339:C348" si="19">B339+40001</f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19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19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19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19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19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19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19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19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19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ref="C349:C356" si="20">B349+40001</f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20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20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20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20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20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20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si="20"/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ref="C357:C381" si="21">B357+40001</f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21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21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21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21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21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21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21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21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21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21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21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21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21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21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21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21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21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21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21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21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21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21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21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21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28" si="22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22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22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22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22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22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22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22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22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22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22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22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22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22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22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22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22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22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22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22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22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22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22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22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22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22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22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22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22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22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22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22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22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22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22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22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22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22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22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22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22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22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22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22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22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ref="C429:C436" si="23">40001+B429</f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23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23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23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23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23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23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23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ref="C437:C444" si="24">40001+B437</f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24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24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24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24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24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24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24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ref="C445:C450" si="25">40001+B445</f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25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25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si="25"/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25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25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ref="C451:C466" si="26">40001+B451</f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26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26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26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26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26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26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26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26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26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26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26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26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26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26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26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27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27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27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27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27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27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27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27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27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27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27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27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27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27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27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27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27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27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27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27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27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27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27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27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27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27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27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ref="C496:C497" si="28">B496+40001</f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28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27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27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27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27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27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27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27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27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27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27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2" si="29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29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ref="C511" si="30">40001+B511</f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29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29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ref="C514" si="31">40001+B514</f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29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ref="C516" si="32">40001+B516</f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3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29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3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29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3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ref="C519" si="34">40001+B519</f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35">D520</f>
        <v>Voltage Alarm Range Vin1 L2N Under</v>
      </c>
      <c r="B520" s="21">
        <v>2462</v>
      </c>
      <c r="C520" s="21">
        <f t="shared" si="29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3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29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35"/>
        <v>Voltage Alarm Range Vin1 L3N Under</v>
      </c>
      <c r="B522" s="21">
        <v>2464</v>
      </c>
      <c r="C522" s="21">
        <f t="shared" si="29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3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ref="C523" si="36">40001+B523</f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35"/>
        <v>Voltage Alarm Range Vin1 L1L2 Under</v>
      </c>
      <c r="B524" s="21">
        <v>2466</v>
      </c>
      <c r="C524" s="21">
        <f t="shared" si="29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3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29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35"/>
        <v>Voltage Alarm Range Vin1 L2L3 Under</v>
      </c>
      <c r="B526" s="21">
        <v>2468</v>
      </c>
      <c r="C526" s="21">
        <f t="shared" si="29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3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ref="C527" si="37">40001+B527</f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35"/>
        <v>Voltage Alarm Range Vin1 L3L1 Under</v>
      </c>
      <c r="B528" s="21">
        <v>2470</v>
      </c>
      <c r="C528" s="21">
        <f t="shared" si="29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3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29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35"/>
        <v>Voltage Alarm Range Vin2 L1N Under</v>
      </c>
      <c r="B530" s="21">
        <v>2472</v>
      </c>
      <c r="C530" s="21">
        <f t="shared" si="29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3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29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35"/>
        <v>Voltage Alarm Range Vin2 L2N Under</v>
      </c>
      <c r="B532" s="21">
        <v>2474</v>
      </c>
      <c r="C532" s="21">
        <f t="shared" si="29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3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ref="C533" si="38">40001+B533</f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35"/>
        <v>Voltage Alarm Range Vin2 L3N Under</v>
      </c>
      <c r="B534" s="21">
        <v>2476</v>
      </c>
      <c r="C534" s="21">
        <f t="shared" si="29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3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29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35"/>
        <v>Voltage Alarm Range Vin2 L1L2 Under</v>
      </c>
      <c r="B536" s="21">
        <v>2478</v>
      </c>
      <c r="C536" s="21">
        <f t="shared" si="29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3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29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35"/>
        <v>Voltage Alarm Range Vin2 L2L3 Under</v>
      </c>
      <c r="B538" s="21">
        <v>2480</v>
      </c>
      <c r="C538" s="21">
        <f t="shared" si="29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3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29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35"/>
        <v>Voltage Alarm Range Vin2 L3L1 Under</v>
      </c>
      <c r="B540" s="21">
        <v>2482</v>
      </c>
      <c r="C540" s="21">
        <f t="shared" si="29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3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29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29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3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ref="C543:C548" si="39">40001+B543</f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3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39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39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3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39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39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3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39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54" si="40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40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40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40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40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ref="C555:C570" si="41">B555+40001</f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41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41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41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41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41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41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ref="C562:C564" si="42">B562+40001</f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42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42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ref="C565" si="43">B565+40001</f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41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41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41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41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41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ref="C571:C577" si="44">B571+40001</f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44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44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44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44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44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44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ref="C578:C580" si="45">B578+40001</f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4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4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ref="C581:C597" si="46">B581+40001</f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46"/>
        <v>42634</v>
      </c>
      <c r="D582" s="21" t="str">
        <f t="shared" ref="D582:D597" si="47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48">B582+1</f>
        <v>2634</v>
      </c>
      <c r="C583" s="21">
        <f t="shared" si="46"/>
        <v>42635</v>
      </c>
      <c r="D583" s="21" t="str">
        <f t="shared" si="47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48"/>
        <v>2635</v>
      </c>
      <c r="C584" s="21">
        <f t="shared" si="46"/>
        <v>42636</v>
      </c>
      <c r="D584" s="21" t="str">
        <f t="shared" si="47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48"/>
        <v>2636</v>
      </c>
      <c r="C585" s="21">
        <f t="shared" si="46"/>
        <v>42637</v>
      </c>
      <c r="D585" s="21" t="str">
        <f t="shared" si="47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48"/>
        <v>2637</v>
      </c>
      <c r="C586" s="21">
        <f t="shared" si="46"/>
        <v>42638</v>
      </c>
      <c r="D586" s="21" t="str">
        <f t="shared" si="47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48"/>
        <v>2638</v>
      </c>
      <c r="C587" s="21">
        <f t="shared" si="46"/>
        <v>42639</v>
      </c>
      <c r="D587" s="21" t="str">
        <f t="shared" si="47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48"/>
        <v>2639</v>
      </c>
      <c r="C588" s="21">
        <f t="shared" si="46"/>
        <v>42640</v>
      </c>
      <c r="D588" s="21" t="str">
        <f t="shared" si="47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48"/>
        <v>2640</v>
      </c>
      <c r="C589" s="21">
        <f t="shared" si="46"/>
        <v>42641</v>
      </c>
      <c r="D589" s="21" t="str">
        <f t="shared" si="47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48"/>
        <v>2641</v>
      </c>
      <c r="C590" s="21">
        <f t="shared" si="46"/>
        <v>42642</v>
      </c>
      <c r="D590" s="21" t="str">
        <f t="shared" si="47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48"/>
        <v>2642</v>
      </c>
      <c r="C591" s="21">
        <f t="shared" si="46"/>
        <v>42643</v>
      </c>
      <c r="D591" s="21" t="str">
        <f t="shared" si="47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48"/>
        <v>2643</v>
      </c>
      <c r="C592" s="21">
        <f t="shared" si="46"/>
        <v>42644</v>
      </c>
      <c r="D592" s="21" t="str">
        <f t="shared" si="47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48"/>
        <v>2644</v>
      </c>
      <c r="C593" s="21">
        <f t="shared" si="46"/>
        <v>42645</v>
      </c>
      <c r="D593" s="21" t="str">
        <f t="shared" si="47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48"/>
        <v>2645</v>
      </c>
      <c r="C594" s="21">
        <f t="shared" si="46"/>
        <v>42646</v>
      </c>
      <c r="D594" s="21" t="str">
        <f t="shared" si="47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48"/>
        <v>2646</v>
      </c>
      <c r="C595" s="21">
        <f t="shared" si="46"/>
        <v>42647</v>
      </c>
      <c r="D595" s="21" t="str">
        <f t="shared" si="47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48"/>
        <v>2647</v>
      </c>
      <c r="C596" s="21">
        <f t="shared" si="46"/>
        <v>42648</v>
      </c>
      <c r="D596" s="21" t="str">
        <f t="shared" si="47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48"/>
        <v>2648</v>
      </c>
      <c r="C597" s="21">
        <f t="shared" si="46"/>
        <v>42649</v>
      </c>
      <c r="D597" s="21" t="str">
        <f t="shared" si="47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honeticPr fontId="32" type="noConversion"/>
  <pageMargins left="0.7" right="0.7" top="0.75" bottom="0.75" header="0.3" footer="0.3"/>
  <pageSetup paperSize="3" scale="32" fitToHeight="0" orientation="landscape" r:id="rId1"/>
  <ignoredErrors>
    <ignoredError sqref="D8:E8 E45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D095-539F-4675-B717-C2BE6A9ECBE6}">
  <sheetPr codeName="Sheet8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10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90000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91141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91143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91145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91147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91149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91151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91153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91155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91157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91159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91161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91163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91165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91167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91169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91171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91173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91175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91177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91179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91181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91183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91185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91187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91189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91191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91193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91195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91197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91199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91201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91203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91205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91207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91209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91211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91213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91215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91217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91219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91221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91223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91225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91227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91229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91231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91233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91235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91237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91239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91241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91243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91245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91247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91249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91251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91253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91255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91257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91259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91261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92102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92103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92207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92217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92218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92220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92221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92223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92224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92226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92227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92229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92230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92232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92233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92235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92236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92238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92239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92241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92242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92244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92300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92302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92304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92306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92308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92310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92312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92314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92316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92318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92320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92322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92324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92326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92328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92330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92332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92334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92336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92338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92344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92346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92348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92350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92352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92354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92356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92358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92360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92362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92364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92366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92371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92373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92375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92378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92391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4D42-C13D-4A30-96DF-D24A43119ECF}">
  <sheetPr codeName="Sheet7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11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100000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101141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101143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101145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101147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101149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101151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101153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101155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101157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101159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101161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101163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101165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101167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101169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101171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101173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101175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101177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101179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101181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101183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101185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101187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101189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101191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101193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101195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101197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101199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101201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101203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101205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101207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101209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101211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101213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101215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101217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101219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101221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101223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101225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101227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101229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101231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101233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101235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101237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101239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101241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101243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101245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101247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101249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101251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101253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101255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101257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101259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101261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102102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102103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102207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102217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102218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102220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102221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102223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102224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102226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102227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102229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102230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102232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102233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102235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102236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102238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102239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102241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102242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102244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102300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102302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102304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102306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102308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102310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102312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102314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102316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102318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102320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102322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102324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102326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102328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102330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102332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102334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102336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102338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102344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102346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102348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102350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102352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102354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102356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102358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102360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102362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102364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102366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102371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102373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102375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102378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102391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7B2D-75AE-49AD-B45C-F6C5F1AAD155}">
  <sheetPr codeName="Sheet6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12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110000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111141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111143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111145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111147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111149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111151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111153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111155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111157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111159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111161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111163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111165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111167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111169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111171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111173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111175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111177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111179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111181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111183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111185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111187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111189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111191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111193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111195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111197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111199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111201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111203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111205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111207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111209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111211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111213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111215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111217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111219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111221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111223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111225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111227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111229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111231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111233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111235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111237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111239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111241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111243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111245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111247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111249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111251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111253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111255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111257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111259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111261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112102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112103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112207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112217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112218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112220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112221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112223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112224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112226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112227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112229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112230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112232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112233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112235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112236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112238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112239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112241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112242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112244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112300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112302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112304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112306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112308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112310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112312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112314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112316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112318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112320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112322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112324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112326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112328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112330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112332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112334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112336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112338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112344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112346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112348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112350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112352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112354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112356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112358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112360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112362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112364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112366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112371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112373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112375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112378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112391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0B01-0F72-41D2-BA31-D38F5DD7BD98}">
  <sheetPr codeName="Sheet5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13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120000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121141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121143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121145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121147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121149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121151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121153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121155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121157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121159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121161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121163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121165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121167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121169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121171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121173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121175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121177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121179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121181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121183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121185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121187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121189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121191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121193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121195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121197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121199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121201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121203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121205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121207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121209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121211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121213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121215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121217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121219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121221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121223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121225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121227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121229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121231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121233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121235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121237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121239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121241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121243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121245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121247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121249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121251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121253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121255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121257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121259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121261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122102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122103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122207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122217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122218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122220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122221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122223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122224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122226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122227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122229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122230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122232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122233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122235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122236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122238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122239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122241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122242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122244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122300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122302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122304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122306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122308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122310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122312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122314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122316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122318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122320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122322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122324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122326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122328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122330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122332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122334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122336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122338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122344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122346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122348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122350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122352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122354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122356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122358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122360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122362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122364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122366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122371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122373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122375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122378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122391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7BCA-B195-4BDD-B3F5-3BC3353ECC4F}">
  <sheetPr codeName="Sheet4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14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130000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131141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131143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131145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131147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131149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131151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131153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131155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131157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131159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131161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131163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131165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131167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131169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131171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131173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131175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131177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131179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131181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131183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131185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131187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131189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131191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131193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131195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131197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131199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131201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131203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131205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131207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131209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131211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131213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131215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131217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131219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131221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131223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131225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131227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131229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131231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131233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131235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131237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131239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131241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131243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131245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131247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131249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131251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131253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131255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131257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131259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131261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132102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132103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132207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132217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132218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132220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132221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132223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132224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132226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132227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132229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132230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132232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132233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132235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132236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132238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132239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132241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132242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132244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132300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132302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132304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132306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132308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132310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132312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132314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132316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132318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132320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132322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132324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132326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132328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132330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132332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132334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132336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132338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132344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132346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132348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132350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132352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132354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132356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132358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132360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132362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132364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132366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132371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132373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132375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132378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132391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DAC8-34E1-422C-BEF8-453C62F6D954}">
  <sheetPr codeName="Sheet3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15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140000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141141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141143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141145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141147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141149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141151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141153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141155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141157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141159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141161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141163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141165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141167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141169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141171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141173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141175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141177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141179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141181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141183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141185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141187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141189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141191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141193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141195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141197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141199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141201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141203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141205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141207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141209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141211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141213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141215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141217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141219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141221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141223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141225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141227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141229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141231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141233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141235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141237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141239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141241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141243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141245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141247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141249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141251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141253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141255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141257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141259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141261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142102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142103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142207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142217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142218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142220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142221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142223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142224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142226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142227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142229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142230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142232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142233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142235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142236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142238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142239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142241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142242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142244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142300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142302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142304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142306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142308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142310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142312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142314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142316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142318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142320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142322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142324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142326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142328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142330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142332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142334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142336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142338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142344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142346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142348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142350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142352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142354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142356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142358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142360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142362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142364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142366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142371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142373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142375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142378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142391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60B9-FCF1-4104-BF2B-67760C6D2CF1}">
  <sheetPr codeName="Sheet2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16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150000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151141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151143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151145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151147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151149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151151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151153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151155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151157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151159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151161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151163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151165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151167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151169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151171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151173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151175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151177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151179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151181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151183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151185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151187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151189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151191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151193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151195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151197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151199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151201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151203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151205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151207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151209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151211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151213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151215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151217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151219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151221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151223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151225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151227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151229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151231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151233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151235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151237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151239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151241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151243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151245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151247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151249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151251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151253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151255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151257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151259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151261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152102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152103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152207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152217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152218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152220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152221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152223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152224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152226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152227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152229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152230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152232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152233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152235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152236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152238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152239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152241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152242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152244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152300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152302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152304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152306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152308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152310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152312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152314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152316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152318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152320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152322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152324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152326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152328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152330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152332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152334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152336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152338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152344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152346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152348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152350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152352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152354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152356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152358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152360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152362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152364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152366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152371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152373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152375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152378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152391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8293-64CB-4754-87DD-7FDF58C06476}">
  <sheetPr codeName="Sheet16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2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10000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11141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11143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11145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11147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11149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11151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11153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11155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11157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11159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11161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11163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11165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11167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11169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11171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11173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11175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11177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11179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11181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11183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11185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11187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11189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11191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11193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11195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11197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11199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11201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11203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11205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11207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11209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11211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11213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11215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11217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11219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11221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11223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11225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11227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11229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11231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11233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11235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11237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11239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11241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11243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11245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11247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11249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11251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11253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11255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11257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11259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11261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12102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12103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12207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12217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12218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12220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12221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12223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12224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12226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12227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12229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12230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12232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12233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12235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12236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12238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12239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12241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12242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12244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12300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12302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12304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12306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12308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12310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12312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12314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12316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12318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12320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12322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12324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12326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12328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12330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12332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12334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12336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12338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12344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12346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12348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12350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12352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12354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12356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12358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12360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12362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12364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12366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12371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12373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12375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12378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12391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6D9B-B79A-4B30-AC2E-359111C2A3F8}">
  <sheetPr codeName="Sheet15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3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20000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21141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21143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21145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21147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21149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21151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21153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21155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21157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21159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21161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21163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21165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21167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21169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21171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21173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21175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21177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21179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21181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21183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21185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21187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21189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21191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21193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21195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21197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21199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21201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21203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21205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21207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21209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21211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21213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21215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21217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21219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21221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21223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21225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21227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21229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21231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21233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21235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21237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21239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21241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21243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21245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21247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21249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21251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21253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21255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21257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21259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21261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22102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22103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22207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22217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22218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22220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22221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22223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22224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22226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22227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22229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22230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22232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22233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22235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22236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22238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22239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22241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22242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22244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22300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22302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22304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22306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22308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22310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22312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22314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22316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22318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22320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22322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22324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22326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22328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22330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22332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22334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22336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22338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22344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22346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22348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22350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22352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22354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22356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22358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22360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22362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22364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22366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22371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22373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22375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22378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22391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464B-9057-42B7-9AA4-9A72CC0D3E82}">
  <sheetPr codeName="Sheet14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4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30000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31141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31143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31145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31147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31149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31151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31153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31155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31157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31159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31161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31163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31165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31167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31169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31171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31173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31175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31177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31179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31181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31183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31185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31187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31189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31191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31193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31195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31197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31199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31201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31203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31205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31207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31209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31211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31213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31215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31217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31219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31221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31223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31225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31227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31229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31231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31233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31235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31237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31239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31241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31243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31245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31247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31249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31251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31253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31255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31257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31259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31261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32102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32103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32207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32217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32218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32220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32221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32223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32224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32226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32227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32229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32230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32232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32233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32235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32236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32238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32239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32241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32242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32244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32300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32302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32304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32306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32308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32310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32312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32314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32316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32318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32320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32322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32324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32326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32328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32330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32332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32334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32336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32338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32344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32346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32348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32350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32352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32354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32356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32358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32360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32362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32364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32366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32371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32373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32375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32378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32391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DA03-FE29-41FE-A2C2-51FF8594515C}">
  <sheetPr codeName="Sheet13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5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40000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41141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41143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41145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41147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41149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41151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41153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41155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41157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41159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41161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41163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41165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41167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41169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41171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41173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41175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41177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41179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41181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41183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41185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41187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41189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41191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41193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41195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41197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41199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41201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41203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41205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41207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41209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41211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41213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41215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41217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41219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41221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41223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41225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41227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41229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41231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41233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41235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41237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41239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41241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41243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41245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41247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41249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41251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41253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41255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41257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41259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41261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42102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42103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42207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42217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42218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42220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42221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42223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42224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42226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42227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42229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42230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42232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42233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42235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42236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42238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42239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42241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42242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42244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42300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42302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42304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42306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42308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42310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42312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42314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42316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42318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42320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42322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42324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42326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42328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42330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42332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42334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42336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42338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42344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42346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42348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42350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42352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42354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42356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42358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42360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42362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42364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42366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42371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42373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42375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42378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42391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E8208-CCD2-4B11-99EF-6CF1051F6267}">
  <sheetPr codeName="Sheet12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6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50000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51141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51143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51145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51147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51149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51151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51153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51155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51157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51159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51161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51163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51165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51167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51169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51171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51173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51175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51177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51179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51181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51183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51185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51187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51189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51191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51193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51195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51197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51199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51201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51203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51205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51207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51209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51211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51213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51215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51217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51219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51221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51223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51225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51227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51229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51231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51233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51235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51237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51239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51241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51243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51245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51247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51249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51251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51253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51255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51257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51259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51261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52102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52103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52207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52217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52218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52220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52221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52223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52224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52226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52227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52229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52230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52232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52233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52235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52236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52238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52239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52241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52242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52244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52300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52302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52304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52306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52308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52310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52312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52314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52316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52318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52320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52322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52324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52326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52328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52330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52332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52334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52336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52338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52344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52346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52348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52350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52352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52354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52356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52358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52360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52362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52364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52366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52371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52373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52375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52378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52391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CAE2-9FC0-47AC-B270-CAAE313AEBCE}">
  <sheetPr codeName="Sheet11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7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60000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61141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61143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61145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61147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61149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61151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61153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61155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61157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61159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61161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61163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61165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61167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61169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61171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61173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61175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61177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61179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61181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61183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61185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61187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61189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61191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61193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61195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61197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61199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61201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61203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61205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61207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61209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61211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61213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61215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61217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61219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61221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61223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61225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61227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61229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61231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61233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61235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61237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61239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61241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61243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61245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61247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61249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61251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61253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61255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61257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61259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61261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62102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62103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62207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62217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62218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62220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62221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62223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62224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62226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62227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62229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62230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62232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62233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62235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62236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62238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62239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62241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62242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62244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62300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62302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62304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62306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62308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62310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62312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62314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62316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62318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62320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62322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62324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62326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62328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62330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62332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62334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62336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62338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62344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62346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62348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62350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62352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62354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62356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62358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62360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62362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62364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62366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62371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62373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62375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62378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62391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C4D6-8F2C-4EA2-80F2-269F6195EB4F}">
  <sheetPr codeName="Sheet10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8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70000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71141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71143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71145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71147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71149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71151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71153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71155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71157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71159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71161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71163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71165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71167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71169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71171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71173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71175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71177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71179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71181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71183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71185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71187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71189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71191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71193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71195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71197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71199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71201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71203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71205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71207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71209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71211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71213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71215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71217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71219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71221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71223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71225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71227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71229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71231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71233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71235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71237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71239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71241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71243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71245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71247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71249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71251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71253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71255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71257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71259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71261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72102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72103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72207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72217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72218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72220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72221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72223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72224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72226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72227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72229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72230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72232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72233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72235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72236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72238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72239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72241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72242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72244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72300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72302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72304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72306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72308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72310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72312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72314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72316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72318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72320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72322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72324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72326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72328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72330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72332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72334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72336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72338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72344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72346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72348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72350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72352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72354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72356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72358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72360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72362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72364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72366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72371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72373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72375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72378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72391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A0C02-2F54-401A-9D69-0FFEFD569AC8}">
  <sheetPr codeName="Sheet9">
    <pageSetUpPr fitToPage="1"/>
  </sheetPr>
  <dimension ref="A1:O626"/>
  <sheetViews>
    <sheetView zoomScale="55" zoomScaleNormal="55" workbookViewId="0">
      <pane ySplit="8" topLeftCell="A9" activePane="bottomLeft" state="frozen"/>
      <selection pane="bottomLeft" activeCell="P1" sqref="P1:P1048576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977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850</v>
      </c>
      <c r="B5" s="24">
        <f ca="1">_xlfn.SHEET($A$1)</f>
        <v>9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885</v>
      </c>
      <c r="B6" s="25">
        <f ca="1">(_xlfn.SHEET($A$1)-1)*10000</f>
        <v>80000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388</v>
      </c>
      <c r="B8" s="10" t="s">
        <v>117</v>
      </c>
      <c r="C8" s="10" t="s">
        <v>116</v>
      </c>
      <c r="D8" s="11" t="s">
        <v>0</v>
      </c>
      <c r="E8" s="11" t="s">
        <v>1</v>
      </c>
      <c r="F8" s="11" t="s">
        <v>2</v>
      </c>
      <c r="G8" s="11" t="s">
        <v>60</v>
      </c>
      <c r="H8" s="11" t="s">
        <v>52</v>
      </c>
      <c r="I8" s="10" t="s">
        <v>322</v>
      </c>
      <c r="J8" s="10" t="s">
        <v>321</v>
      </c>
      <c r="K8" s="10" t="s">
        <v>1041</v>
      </c>
      <c r="L8" s="10" t="s">
        <v>120</v>
      </c>
      <c r="M8" s="12" t="s">
        <v>104</v>
      </c>
      <c r="N8" s="10" t="s">
        <v>995</v>
      </c>
      <c r="O8" s="13" t="s">
        <v>829</v>
      </c>
    </row>
    <row r="9" spans="1:15" s="38" customFormat="1" ht="24.95" customHeight="1" x14ac:dyDescent="0.25">
      <c r="A9" s="19" t="s">
        <v>892</v>
      </c>
      <c r="B9" s="29" t="s">
        <v>901</v>
      </c>
      <c r="C9" s="29" t="s">
        <v>901</v>
      </c>
      <c r="D9" s="19" t="s">
        <v>95</v>
      </c>
      <c r="E9" s="29" t="s">
        <v>901</v>
      </c>
      <c r="F9" s="29" t="s">
        <v>901</v>
      </c>
      <c r="G9" s="29" t="s">
        <v>901</v>
      </c>
      <c r="H9" s="29" t="s">
        <v>901</v>
      </c>
      <c r="I9" s="29" t="s">
        <v>901</v>
      </c>
      <c r="J9" s="29" t="s">
        <v>901</v>
      </c>
      <c r="K9" s="29" t="s">
        <v>901</v>
      </c>
      <c r="L9" s="29" t="s">
        <v>901</v>
      </c>
      <c r="M9" s="29" t="s">
        <v>901</v>
      </c>
      <c r="N9" s="29" t="s">
        <v>901</v>
      </c>
      <c r="O9" s="29" t="s">
        <v>901</v>
      </c>
    </row>
    <row r="10" spans="1:15" s="39" customFormat="1" ht="24.95" customHeight="1" outlineLevel="1" x14ac:dyDescent="0.25">
      <c r="A10" s="21" t="s">
        <v>456</v>
      </c>
      <c r="B10" s="21">
        <v>1001</v>
      </c>
      <c r="C10" s="21">
        <f>40001+B10</f>
        <v>41002</v>
      </c>
      <c r="D10" s="21" t="s">
        <v>979</v>
      </c>
      <c r="E10" s="26"/>
      <c r="F10" s="26"/>
      <c r="G10" s="26" t="s">
        <v>67</v>
      </c>
      <c r="H10" s="26" t="s">
        <v>53</v>
      </c>
      <c r="I10" s="26"/>
      <c r="J10" s="26"/>
      <c r="K10" s="21"/>
      <c r="L10" s="26" t="s">
        <v>122</v>
      </c>
      <c r="M10" s="26" t="s">
        <v>105</v>
      </c>
      <c r="N10" s="21"/>
      <c r="O10" s="26" t="s">
        <v>991</v>
      </c>
    </row>
    <row r="11" spans="1:15" s="39" customFormat="1" ht="24.95" customHeight="1" outlineLevel="1" x14ac:dyDescent="0.25">
      <c r="A11" s="21" t="s">
        <v>457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122</v>
      </c>
      <c r="M11" s="26" t="s">
        <v>106</v>
      </c>
      <c r="N11" s="21"/>
      <c r="O11" s="26" t="s">
        <v>991</v>
      </c>
    </row>
    <row r="12" spans="1:15" s="39" customFormat="1" ht="24.95" customHeight="1" outlineLevel="1" x14ac:dyDescent="0.25">
      <c r="A12" s="21" t="s">
        <v>458</v>
      </c>
      <c r="B12" s="21">
        <v>1003</v>
      </c>
      <c r="C12" s="21">
        <f>40001+B12</f>
        <v>41004</v>
      </c>
      <c r="D12" s="21" t="s">
        <v>768</v>
      </c>
      <c r="E12" s="26"/>
      <c r="F12" s="26"/>
      <c r="G12" s="26" t="s">
        <v>54</v>
      </c>
      <c r="H12" s="26" t="s">
        <v>53</v>
      </c>
      <c r="I12" s="26"/>
      <c r="J12" s="26"/>
      <c r="K12" s="21"/>
      <c r="L12" s="26" t="s">
        <v>122</v>
      </c>
      <c r="M12" s="26">
        <v>1</v>
      </c>
      <c r="N12" s="21"/>
      <c r="O12" s="26" t="s">
        <v>991</v>
      </c>
    </row>
    <row r="13" spans="1:15" s="39" customFormat="1" ht="24.95" customHeight="1" outlineLevel="1" x14ac:dyDescent="0.25">
      <c r="A13" s="21" t="s">
        <v>459</v>
      </c>
      <c r="B13" s="21">
        <v>1004</v>
      </c>
      <c r="C13" s="21">
        <f t="shared" ref="C13:C76" si="0">40001+B13</f>
        <v>41005</v>
      </c>
      <c r="D13" s="21" t="s">
        <v>101</v>
      </c>
      <c r="E13" s="26"/>
      <c r="F13" s="26"/>
      <c r="G13" s="26" t="s">
        <v>54</v>
      </c>
      <c r="H13" s="26" t="s">
        <v>53</v>
      </c>
      <c r="I13" s="26"/>
      <c r="J13" s="26"/>
      <c r="K13" s="21"/>
      <c r="L13" s="26" t="s">
        <v>122</v>
      </c>
      <c r="M13" s="26">
        <v>66</v>
      </c>
      <c r="N13" s="21"/>
      <c r="O13" s="26" t="s">
        <v>991</v>
      </c>
    </row>
    <row r="14" spans="1:15" s="39" customFormat="1" ht="24.95" customHeight="1" outlineLevel="1" x14ac:dyDescent="0.25">
      <c r="A14" s="21" t="s">
        <v>390</v>
      </c>
      <c r="B14" s="21">
        <v>1005</v>
      </c>
      <c r="C14" s="21">
        <f t="shared" si="0"/>
        <v>41006</v>
      </c>
      <c r="D14" s="21" t="s">
        <v>811</v>
      </c>
      <c r="E14" s="26"/>
      <c r="F14" s="26" t="s">
        <v>41</v>
      </c>
      <c r="G14" s="26" t="s">
        <v>68</v>
      </c>
      <c r="H14" s="26" t="s">
        <v>53</v>
      </c>
      <c r="I14" s="26" t="s">
        <v>957</v>
      </c>
      <c r="J14" s="26"/>
      <c r="K14" s="21"/>
      <c r="L14" s="26" t="s">
        <v>122</v>
      </c>
      <c r="M14" s="26" t="s">
        <v>904</v>
      </c>
      <c r="N14" s="21" t="s">
        <v>903</v>
      </c>
      <c r="O14" s="26" t="s">
        <v>991</v>
      </c>
    </row>
    <row r="15" spans="1:15" s="39" customFormat="1" ht="24.95" customHeight="1" outlineLevel="1" x14ac:dyDescent="0.25">
      <c r="A15" s="21" t="s">
        <v>391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122</v>
      </c>
      <c r="M15" s="26" t="s">
        <v>904</v>
      </c>
      <c r="N15" s="21"/>
      <c r="O15" s="26" t="s">
        <v>991</v>
      </c>
    </row>
    <row r="16" spans="1:15" s="39" customFormat="1" ht="24.95" customHeight="1" outlineLevel="1" x14ac:dyDescent="0.25">
      <c r="A16" s="21" t="s">
        <v>392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122</v>
      </c>
      <c r="M16" s="26" t="s">
        <v>904</v>
      </c>
      <c r="N16" s="21"/>
      <c r="O16" s="26" t="s">
        <v>991</v>
      </c>
    </row>
    <row r="17" spans="1:15" s="39" customFormat="1" ht="24.95" customHeight="1" outlineLevel="1" x14ac:dyDescent="0.25">
      <c r="A17" s="21" t="s">
        <v>393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122</v>
      </c>
      <c r="M17" s="26" t="s">
        <v>904</v>
      </c>
      <c r="N17" s="21"/>
      <c r="O17" s="26" t="s">
        <v>991</v>
      </c>
    </row>
    <row r="18" spans="1:15" s="39" customFormat="1" ht="24.95" customHeight="1" outlineLevel="1" x14ac:dyDescent="0.25">
      <c r="A18" s="21" t="s">
        <v>394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122</v>
      </c>
      <c r="M18" s="26" t="s">
        <v>904</v>
      </c>
      <c r="N18" s="21"/>
      <c r="O18" s="26" t="s">
        <v>991</v>
      </c>
    </row>
    <row r="19" spans="1:15" s="39" customFormat="1" ht="24.95" customHeight="1" outlineLevel="1" x14ac:dyDescent="0.25">
      <c r="A19" s="21" t="s">
        <v>395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122</v>
      </c>
      <c r="M19" s="26" t="s">
        <v>904</v>
      </c>
      <c r="N19" s="21"/>
      <c r="O19" s="26" t="s">
        <v>991</v>
      </c>
    </row>
    <row r="20" spans="1:15" s="39" customFormat="1" ht="24.95" customHeight="1" outlineLevel="1" x14ac:dyDescent="0.25">
      <c r="A20" s="21" t="s">
        <v>396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122</v>
      </c>
      <c r="M20" s="26" t="s">
        <v>904</v>
      </c>
      <c r="N20" s="21"/>
      <c r="O20" s="26" t="s">
        <v>991</v>
      </c>
    </row>
    <row r="21" spans="1:15" s="39" customFormat="1" ht="24.95" customHeight="1" outlineLevel="1" x14ac:dyDescent="0.25">
      <c r="A21" s="21" t="s">
        <v>397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122</v>
      </c>
      <c r="M21" s="26" t="s">
        <v>904</v>
      </c>
      <c r="N21" s="21"/>
      <c r="O21" s="26" t="s">
        <v>991</v>
      </c>
    </row>
    <row r="22" spans="1:15" s="39" customFormat="1" ht="24.95" customHeight="1" outlineLevel="1" x14ac:dyDescent="0.25">
      <c r="A22" s="21" t="s">
        <v>398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122</v>
      </c>
      <c r="M22" s="26" t="s">
        <v>904</v>
      </c>
      <c r="N22" s="21"/>
      <c r="O22" s="26" t="s">
        <v>991</v>
      </c>
    </row>
    <row r="23" spans="1:15" s="39" customFormat="1" ht="24.95" customHeight="1" outlineLevel="1" x14ac:dyDescent="0.25">
      <c r="A23" s="21" t="s">
        <v>399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122</v>
      </c>
      <c r="M23" s="26" t="s">
        <v>904</v>
      </c>
      <c r="N23" s="21"/>
      <c r="O23" s="26" t="s">
        <v>991</v>
      </c>
    </row>
    <row r="24" spans="1:15" s="39" customFormat="1" ht="24.95" customHeight="1" outlineLevel="1" x14ac:dyDescent="0.25">
      <c r="A24" s="21" t="s">
        <v>400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122</v>
      </c>
      <c r="M24" s="26" t="s">
        <v>904</v>
      </c>
      <c r="N24" s="21"/>
      <c r="O24" s="26" t="s">
        <v>991</v>
      </c>
    </row>
    <row r="25" spans="1:15" s="39" customFormat="1" ht="24.95" customHeight="1" outlineLevel="1" x14ac:dyDescent="0.25">
      <c r="A25" s="21" t="s">
        <v>401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122</v>
      </c>
      <c r="M25" s="26" t="s">
        <v>904</v>
      </c>
      <c r="N25" s="21"/>
      <c r="O25" s="26" t="s">
        <v>991</v>
      </c>
    </row>
    <row r="26" spans="1:15" s="39" customFormat="1" ht="24.95" customHeight="1" outlineLevel="1" x14ac:dyDescent="0.25">
      <c r="A26" s="21" t="s">
        <v>402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122</v>
      </c>
      <c r="M26" s="26" t="s">
        <v>904</v>
      </c>
      <c r="N26" s="21"/>
      <c r="O26" s="26" t="s">
        <v>991</v>
      </c>
    </row>
    <row r="27" spans="1:15" s="39" customFormat="1" ht="24.95" customHeight="1" outlineLevel="1" x14ac:dyDescent="0.25">
      <c r="A27" s="21" t="s">
        <v>403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122</v>
      </c>
      <c r="M27" s="26" t="s">
        <v>904</v>
      </c>
      <c r="N27" s="21"/>
      <c r="O27" s="26" t="s">
        <v>991</v>
      </c>
    </row>
    <row r="28" spans="1:15" s="39" customFormat="1" ht="24.95" customHeight="1" outlineLevel="1" x14ac:dyDescent="0.25">
      <c r="A28" s="21" t="s">
        <v>404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122</v>
      </c>
      <c r="M28" s="26" t="s">
        <v>904</v>
      </c>
      <c r="N28" s="21"/>
      <c r="O28" s="26" t="s">
        <v>991</v>
      </c>
    </row>
    <row r="29" spans="1:15" s="39" customFormat="1" ht="24.95" customHeight="1" outlineLevel="1" x14ac:dyDescent="0.25">
      <c r="A29" s="21" t="s">
        <v>405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122</v>
      </c>
      <c r="M29" s="26" t="s">
        <v>907</v>
      </c>
      <c r="N29" s="21"/>
      <c r="O29" s="26" t="s">
        <v>991</v>
      </c>
    </row>
    <row r="30" spans="1:15" s="39" customFormat="1" ht="24.95" customHeight="1" outlineLevel="1" x14ac:dyDescent="0.25">
      <c r="A30" s="21" t="s">
        <v>406</v>
      </c>
      <c r="B30" s="21">
        <v>1021</v>
      </c>
      <c r="C30" s="21">
        <f t="shared" si="0"/>
        <v>41022</v>
      </c>
      <c r="D30" s="21" t="s">
        <v>363</v>
      </c>
      <c r="E30" s="26"/>
      <c r="F30" s="26" t="s">
        <v>41</v>
      </c>
      <c r="G30" s="26" t="s">
        <v>68</v>
      </c>
      <c r="H30" s="26" t="s">
        <v>53</v>
      </c>
      <c r="I30" s="26"/>
      <c r="J30" s="26"/>
      <c r="K30" s="21"/>
      <c r="L30" s="26" t="s">
        <v>122</v>
      </c>
      <c r="M30" s="26" t="s">
        <v>904</v>
      </c>
      <c r="N30" s="21" t="s">
        <v>903</v>
      </c>
      <c r="O30" s="26" t="s">
        <v>991</v>
      </c>
    </row>
    <row r="31" spans="1:15" s="39" customFormat="1" ht="24.95" customHeight="1" outlineLevel="1" x14ac:dyDescent="0.25">
      <c r="A31" s="21" t="s">
        <v>407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122</v>
      </c>
      <c r="M31" s="26" t="s">
        <v>904</v>
      </c>
      <c r="N31" s="21"/>
      <c r="O31" s="26" t="s">
        <v>991</v>
      </c>
    </row>
    <row r="32" spans="1:15" s="39" customFormat="1" ht="24.95" customHeight="1" outlineLevel="1" x14ac:dyDescent="0.25">
      <c r="A32" s="21" t="s">
        <v>408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122</v>
      </c>
      <c r="M32" s="26" t="s">
        <v>904</v>
      </c>
      <c r="N32" s="21"/>
      <c r="O32" s="26" t="s">
        <v>991</v>
      </c>
    </row>
    <row r="33" spans="1:15" s="39" customFormat="1" ht="24.95" customHeight="1" outlineLevel="1" x14ac:dyDescent="0.25">
      <c r="A33" s="21" t="s">
        <v>409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122</v>
      </c>
      <c r="M33" s="26" t="s">
        <v>904</v>
      </c>
      <c r="N33" s="21"/>
      <c r="O33" s="26" t="s">
        <v>991</v>
      </c>
    </row>
    <row r="34" spans="1:15" s="39" customFormat="1" ht="24.95" customHeight="1" outlineLevel="1" x14ac:dyDescent="0.25">
      <c r="A34" s="21" t="s">
        <v>410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122</v>
      </c>
      <c r="M34" s="26" t="s">
        <v>904</v>
      </c>
      <c r="N34" s="21"/>
      <c r="O34" s="26" t="s">
        <v>991</v>
      </c>
    </row>
    <row r="35" spans="1:15" s="39" customFormat="1" ht="24.95" customHeight="1" outlineLevel="1" x14ac:dyDescent="0.25">
      <c r="A35" s="21" t="s">
        <v>411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122</v>
      </c>
      <c r="M35" s="26" t="s">
        <v>904</v>
      </c>
      <c r="N35" s="21"/>
      <c r="O35" s="26" t="s">
        <v>991</v>
      </c>
    </row>
    <row r="36" spans="1:15" s="39" customFormat="1" ht="24.95" customHeight="1" outlineLevel="1" x14ac:dyDescent="0.25">
      <c r="A36" s="21" t="s">
        <v>412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122</v>
      </c>
      <c r="M36" s="26" t="s">
        <v>904</v>
      </c>
      <c r="N36" s="21"/>
      <c r="O36" s="26" t="s">
        <v>991</v>
      </c>
    </row>
    <row r="37" spans="1:15" s="39" customFormat="1" ht="24.95" customHeight="1" outlineLevel="1" x14ac:dyDescent="0.25">
      <c r="A37" s="21" t="s">
        <v>413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122</v>
      </c>
      <c r="M37" s="26" t="s">
        <v>904</v>
      </c>
      <c r="N37" s="21"/>
      <c r="O37" s="26" t="s">
        <v>991</v>
      </c>
    </row>
    <row r="38" spans="1:15" s="39" customFormat="1" ht="24.95" customHeight="1" outlineLevel="1" x14ac:dyDescent="0.25">
      <c r="A38" s="21" t="s">
        <v>414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122</v>
      </c>
      <c r="M38" s="26" t="s">
        <v>904</v>
      </c>
      <c r="N38" s="21"/>
      <c r="O38" s="26" t="s">
        <v>991</v>
      </c>
    </row>
    <row r="39" spans="1:15" s="39" customFormat="1" ht="24.95" customHeight="1" outlineLevel="1" x14ac:dyDescent="0.25">
      <c r="A39" s="21" t="s">
        <v>415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122</v>
      </c>
      <c r="M39" s="26" t="s">
        <v>904</v>
      </c>
      <c r="N39" s="21"/>
      <c r="O39" s="26" t="s">
        <v>991</v>
      </c>
    </row>
    <row r="40" spans="1:15" s="39" customFormat="1" ht="24.95" customHeight="1" outlineLevel="1" x14ac:dyDescent="0.25">
      <c r="A40" s="21" t="s">
        <v>416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122</v>
      </c>
      <c r="M40" s="26" t="s">
        <v>904</v>
      </c>
      <c r="N40" s="21"/>
      <c r="O40" s="26" t="s">
        <v>991</v>
      </c>
    </row>
    <row r="41" spans="1:15" s="39" customFormat="1" ht="24.95" customHeight="1" outlineLevel="1" x14ac:dyDescent="0.25">
      <c r="A41" s="21" t="s">
        <v>417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122</v>
      </c>
      <c r="M41" s="26" t="s">
        <v>904</v>
      </c>
      <c r="N41" s="21"/>
      <c r="O41" s="26" t="s">
        <v>991</v>
      </c>
    </row>
    <row r="42" spans="1:15" s="39" customFormat="1" ht="24.95" customHeight="1" outlineLevel="1" x14ac:dyDescent="0.25">
      <c r="A42" s="21" t="s">
        <v>418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122</v>
      </c>
      <c r="M42" s="26" t="s">
        <v>904</v>
      </c>
      <c r="N42" s="21"/>
      <c r="O42" s="26" t="s">
        <v>991</v>
      </c>
    </row>
    <row r="43" spans="1:15" s="39" customFormat="1" ht="24.95" customHeight="1" outlineLevel="1" x14ac:dyDescent="0.25">
      <c r="A43" s="21" t="s">
        <v>419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122</v>
      </c>
      <c r="M43" s="26" t="s">
        <v>904</v>
      </c>
      <c r="N43" s="21"/>
      <c r="O43" s="26" t="s">
        <v>991</v>
      </c>
    </row>
    <row r="44" spans="1:15" s="39" customFormat="1" ht="24.95" customHeight="1" outlineLevel="1" x14ac:dyDescent="0.25">
      <c r="A44" s="21" t="s">
        <v>420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122</v>
      </c>
      <c r="M44" s="26" t="s">
        <v>904</v>
      </c>
      <c r="N44" s="21"/>
      <c r="O44" s="26" t="s">
        <v>991</v>
      </c>
    </row>
    <row r="45" spans="1:15" s="39" customFormat="1" ht="24.95" customHeight="1" outlineLevel="1" x14ac:dyDescent="0.25">
      <c r="A45" s="21" t="s">
        <v>421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122</v>
      </c>
      <c r="M45" s="26" t="s">
        <v>907</v>
      </c>
      <c r="N45" s="21"/>
      <c r="O45" s="26" t="s">
        <v>991</v>
      </c>
    </row>
    <row r="46" spans="1:15" s="39" customFormat="1" ht="24.95" customHeight="1" outlineLevel="1" x14ac:dyDescent="0.25">
      <c r="A46" s="21" t="s">
        <v>422</v>
      </c>
      <c r="B46" s="21">
        <v>1037</v>
      </c>
      <c r="C46" s="21">
        <f t="shared" si="0"/>
        <v>41038</v>
      </c>
      <c r="D46" s="21" t="s">
        <v>69</v>
      </c>
      <c r="E46" s="26"/>
      <c r="F46" s="26" t="s">
        <v>107</v>
      </c>
      <c r="G46" s="26" t="s">
        <v>70</v>
      </c>
      <c r="H46" s="26" t="s">
        <v>53</v>
      </c>
      <c r="I46" s="26"/>
      <c r="J46" s="26"/>
      <c r="K46" s="21"/>
      <c r="L46" s="26" t="s">
        <v>122</v>
      </c>
      <c r="M46" s="26" t="s">
        <v>904</v>
      </c>
      <c r="N46" s="21"/>
      <c r="O46" s="26" t="s">
        <v>991</v>
      </c>
    </row>
    <row r="47" spans="1:15" s="39" customFormat="1" ht="24.95" customHeight="1" outlineLevel="1" x14ac:dyDescent="0.25">
      <c r="A47" s="21" t="s">
        <v>423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122</v>
      </c>
      <c r="M47" s="26" t="s">
        <v>904</v>
      </c>
      <c r="N47" s="21"/>
      <c r="O47" s="26" t="s">
        <v>991</v>
      </c>
    </row>
    <row r="48" spans="1:15" s="39" customFormat="1" ht="24.95" customHeight="1" outlineLevel="1" x14ac:dyDescent="0.25">
      <c r="A48" s="21" t="s">
        <v>424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122</v>
      </c>
      <c r="M48" s="26" t="s">
        <v>904</v>
      </c>
      <c r="N48" s="21"/>
      <c r="O48" s="26" t="s">
        <v>991</v>
      </c>
    </row>
    <row r="49" spans="1:15" s="39" customFormat="1" ht="24.95" customHeight="1" outlineLevel="1" x14ac:dyDescent="0.25">
      <c r="A49" s="21" t="s">
        <v>425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122</v>
      </c>
      <c r="M49" s="26" t="s">
        <v>904</v>
      </c>
      <c r="N49" s="21"/>
      <c r="O49" s="26" t="s">
        <v>991</v>
      </c>
    </row>
    <row r="50" spans="1:15" s="39" customFormat="1" ht="24.95" customHeight="1" outlineLevel="1" x14ac:dyDescent="0.25">
      <c r="A50" s="21" t="s">
        <v>426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122</v>
      </c>
      <c r="M50" s="26" t="s">
        <v>904</v>
      </c>
      <c r="N50" s="21"/>
      <c r="O50" s="26" t="s">
        <v>991</v>
      </c>
    </row>
    <row r="51" spans="1:15" s="39" customFormat="1" ht="24.95" customHeight="1" outlineLevel="1" x14ac:dyDescent="0.25">
      <c r="A51" s="21" t="s">
        <v>427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122</v>
      </c>
      <c r="M51" s="26" t="s">
        <v>904</v>
      </c>
      <c r="N51" s="21"/>
      <c r="O51" s="26" t="s">
        <v>991</v>
      </c>
    </row>
    <row r="52" spans="1:15" s="39" customFormat="1" ht="24.95" customHeight="1" outlineLevel="1" x14ac:dyDescent="0.25">
      <c r="A52" s="21" t="s">
        <v>428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122</v>
      </c>
      <c r="M52" s="26" t="s">
        <v>904</v>
      </c>
      <c r="N52" s="21"/>
      <c r="O52" s="26" t="s">
        <v>991</v>
      </c>
    </row>
    <row r="53" spans="1:15" s="39" customFormat="1" ht="24.95" customHeight="1" outlineLevel="1" x14ac:dyDescent="0.25">
      <c r="A53" s="21" t="s">
        <v>429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122</v>
      </c>
      <c r="M53" s="26" t="s">
        <v>907</v>
      </c>
      <c r="N53" s="21"/>
      <c r="O53" s="26" t="s">
        <v>991</v>
      </c>
    </row>
    <row r="54" spans="1:15" s="39" customFormat="1" ht="24.95" customHeight="1" outlineLevel="1" x14ac:dyDescent="0.25">
      <c r="A54" s="21" t="s">
        <v>430</v>
      </c>
      <c r="B54" s="21">
        <v>1045</v>
      </c>
      <c r="C54" s="21">
        <f t="shared" si="0"/>
        <v>41046</v>
      </c>
      <c r="D54" s="21" t="s">
        <v>71</v>
      </c>
      <c r="E54" s="26"/>
      <c r="F54" s="26" t="s">
        <v>41</v>
      </c>
      <c r="G54" s="26" t="s">
        <v>70</v>
      </c>
      <c r="H54" s="26" t="s">
        <v>53</v>
      </c>
      <c r="I54" s="26"/>
      <c r="J54" s="26"/>
      <c r="K54" s="21"/>
      <c r="L54" s="26" t="s">
        <v>122</v>
      </c>
      <c r="M54" s="26" t="s">
        <v>904</v>
      </c>
      <c r="N54" s="21"/>
      <c r="O54" s="26" t="s">
        <v>991</v>
      </c>
    </row>
    <row r="55" spans="1:15" s="39" customFormat="1" ht="24.95" customHeight="1" outlineLevel="1" x14ac:dyDescent="0.25">
      <c r="A55" s="21" t="s">
        <v>431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122</v>
      </c>
      <c r="M55" s="26" t="s">
        <v>904</v>
      </c>
      <c r="N55" s="21"/>
      <c r="O55" s="26" t="s">
        <v>991</v>
      </c>
    </row>
    <row r="56" spans="1:15" s="39" customFormat="1" ht="24.95" customHeight="1" outlineLevel="1" x14ac:dyDescent="0.25">
      <c r="A56" s="21" t="s">
        <v>432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122</v>
      </c>
      <c r="M56" s="26" t="s">
        <v>904</v>
      </c>
      <c r="N56" s="21"/>
      <c r="O56" s="26" t="s">
        <v>991</v>
      </c>
    </row>
    <row r="57" spans="1:15" s="39" customFormat="1" ht="24.95" customHeight="1" outlineLevel="1" x14ac:dyDescent="0.25">
      <c r="A57" s="21" t="s">
        <v>433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122</v>
      </c>
      <c r="M57" s="26" t="s">
        <v>904</v>
      </c>
      <c r="N57" s="21"/>
      <c r="O57" s="26" t="s">
        <v>991</v>
      </c>
    </row>
    <row r="58" spans="1:15" s="39" customFormat="1" ht="24.95" customHeight="1" outlineLevel="1" x14ac:dyDescent="0.25">
      <c r="A58" s="21" t="s">
        <v>434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122</v>
      </c>
      <c r="M58" s="26" t="s">
        <v>904</v>
      </c>
      <c r="N58" s="21"/>
      <c r="O58" s="26" t="s">
        <v>991</v>
      </c>
    </row>
    <row r="59" spans="1:15" s="39" customFormat="1" ht="24.95" customHeight="1" outlineLevel="1" x14ac:dyDescent="0.25">
      <c r="A59" s="21" t="s">
        <v>435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122</v>
      </c>
      <c r="M59" s="26" t="s">
        <v>904</v>
      </c>
      <c r="N59" s="21"/>
      <c r="O59" s="26" t="s">
        <v>991</v>
      </c>
    </row>
    <row r="60" spans="1:15" s="39" customFormat="1" ht="24.95" customHeight="1" outlineLevel="1" x14ac:dyDescent="0.25">
      <c r="A60" s="21" t="s">
        <v>436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122</v>
      </c>
      <c r="M60" s="26" t="s">
        <v>904</v>
      </c>
      <c r="N60" s="21"/>
      <c r="O60" s="26" t="s">
        <v>991</v>
      </c>
    </row>
    <row r="61" spans="1:15" s="39" customFormat="1" ht="24.95" customHeight="1" outlineLevel="1" x14ac:dyDescent="0.25">
      <c r="A61" s="21" t="s">
        <v>437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122</v>
      </c>
      <c r="M61" s="26" t="s">
        <v>907</v>
      </c>
      <c r="N61" s="21"/>
      <c r="O61" s="26" t="s">
        <v>991</v>
      </c>
    </row>
    <row r="62" spans="1:15" s="39" customFormat="1" ht="24.95" customHeight="1" outlineLevel="1" x14ac:dyDescent="0.25">
      <c r="A62" s="21" t="s">
        <v>438</v>
      </c>
      <c r="B62" s="21">
        <v>1053</v>
      </c>
      <c r="C62" s="21">
        <f t="shared" si="0"/>
        <v>41054</v>
      </c>
      <c r="D62" s="21" t="s">
        <v>72</v>
      </c>
      <c r="E62" s="26"/>
      <c r="F62" s="26" t="s">
        <v>41</v>
      </c>
      <c r="G62" s="26" t="s">
        <v>68</v>
      </c>
      <c r="H62" s="26" t="s">
        <v>53</v>
      </c>
      <c r="I62" s="26"/>
      <c r="J62" s="26"/>
      <c r="K62" s="21"/>
      <c r="L62" s="26" t="s">
        <v>122</v>
      </c>
      <c r="M62" s="26" t="s">
        <v>904</v>
      </c>
      <c r="N62" s="21" t="s">
        <v>903</v>
      </c>
      <c r="O62" s="26" t="s">
        <v>991</v>
      </c>
    </row>
    <row r="63" spans="1:15" s="39" customFormat="1" ht="24.95" customHeight="1" outlineLevel="1" x14ac:dyDescent="0.25">
      <c r="A63" s="21" t="s">
        <v>439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122</v>
      </c>
      <c r="M63" s="26" t="s">
        <v>904</v>
      </c>
      <c r="N63" s="21"/>
      <c r="O63" s="26" t="s">
        <v>991</v>
      </c>
    </row>
    <row r="64" spans="1:15" s="39" customFormat="1" ht="24.95" customHeight="1" outlineLevel="1" x14ac:dyDescent="0.25">
      <c r="A64" s="21" t="s">
        <v>440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122</v>
      </c>
      <c r="M64" s="26" t="s">
        <v>904</v>
      </c>
      <c r="N64" s="21"/>
      <c r="O64" s="26" t="s">
        <v>991</v>
      </c>
    </row>
    <row r="65" spans="1:15" s="39" customFormat="1" ht="24.95" customHeight="1" outlineLevel="1" x14ac:dyDescent="0.25">
      <c r="A65" s="21" t="s">
        <v>441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122</v>
      </c>
      <c r="M65" s="26" t="s">
        <v>904</v>
      </c>
      <c r="N65" s="21"/>
      <c r="O65" s="26" t="s">
        <v>991</v>
      </c>
    </row>
    <row r="66" spans="1:15" s="39" customFormat="1" ht="24.95" customHeight="1" outlineLevel="1" x14ac:dyDescent="0.25">
      <c r="A66" s="21" t="s">
        <v>442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122</v>
      </c>
      <c r="M66" s="26" t="s">
        <v>904</v>
      </c>
      <c r="N66" s="21"/>
      <c r="O66" s="26" t="s">
        <v>991</v>
      </c>
    </row>
    <row r="67" spans="1:15" s="39" customFormat="1" ht="24.95" customHeight="1" outlineLevel="1" x14ac:dyDescent="0.25">
      <c r="A67" s="21" t="s">
        <v>443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122</v>
      </c>
      <c r="M67" s="26" t="s">
        <v>904</v>
      </c>
      <c r="N67" s="21"/>
      <c r="O67" s="26" t="s">
        <v>991</v>
      </c>
    </row>
    <row r="68" spans="1:15" s="39" customFormat="1" ht="24.95" customHeight="1" outlineLevel="1" x14ac:dyDescent="0.25">
      <c r="A68" s="21" t="s">
        <v>444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122</v>
      </c>
      <c r="M68" s="26" t="s">
        <v>904</v>
      </c>
      <c r="N68" s="21"/>
      <c r="O68" s="26" t="s">
        <v>991</v>
      </c>
    </row>
    <row r="69" spans="1:15" s="39" customFormat="1" ht="24.95" customHeight="1" outlineLevel="1" x14ac:dyDescent="0.25">
      <c r="A69" s="21" t="s">
        <v>445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122</v>
      </c>
      <c r="M69" s="26" t="s">
        <v>904</v>
      </c>
      <c r="N69" s="21"/>
      <c r="O69" s="26" t="s">
        <v>991</v>
      </c>
    </row>
    <row r="70" spans="1:15" s="39" customFormat="1" ht="24.95" customHeight="1" outlineLevel="1" x14ac:dyDescent="0.25">
      <c r="A70" s="21" t="s">
        <v>446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122</v>
      </c>
      <c r="M70" s="26" t="s">
        <v>904</v>
      </c>
      <c r="N70" s="21"/>
      <c r="O70" s="26" t="s">
        <v>991</v>
      </c>
    </row>
    <row r="71" spans="1:15" s="39" customFormat="1" ht="24.95" customHeight="1" outlineLevel="1" x14ac:dyDescent="0.25">
      <c r="A71" s="21" t="s">
        <v>447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122</v>
      </c>
      <c r="M71" s="26" t="s">
        <v>904</v>
      </c>
      <c r="N71" s="21"/>
      <c r="O71" s="26" t="s">
        <v>991</v>
      </c>
    </row>
    <row r="72" spans="1:15" s="39" customFormat="1" ht="24.95" customHeight="1" outlineLevel="1" x14ac:dyDescent="0.25">
      <c r="A72" s="21" t="s">
        <v>448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122</v>
      </c>
      <c r="M72" s="26" t="s">
        <v>904</v>
      </c>
      <c r="N72" s="21"/>
      <c r="O72" s="26" t="s">
        <v>991</v>
      </c>
    </row>
    <row r="73" spans="1:15" s="39" customFormat="1" ht="24.95" customHeight="1" outlineLevel="1" x14ac:dyDescent="0.25">
      <c r="A73" s="21" t="s">
        <v>449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122</v>
      </c>
      <c r="M73" s="26" t="s">
        <v>904</v>
      </c>
      <c r="N73" s="21"/>
      <c r="O73" s="26" t="s">
        <v>991</v>
      </c>
    </row>
    <row r="74" spans="1:15" s="39" customFormat="1" ht="24.95" customHeight="1" outlineLevel="1" x14ac:dyDescent="0.25">
      <c r="A74" s="21" t="s">
        <v>450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122</v>
      </c>
      <c r="M74" s="26" t="s">
        <v>904</v>
      </c>
      <c r="N74" s="21"/>
      <c r="O74" s="26" t="s">
        <v>991</v>
      </c>
    </row>
    <row r="75" spans="1:15" s="39" customFormat="1" ht="24.95" customHeight="1" outlineLevel="1" x14ac:dyDescent="0.25">
      <c r="A75" s="21" t="s">
        <v>451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122</v>
      </c>
      <c r="M75" s="26" t="s">
        <v>904</v>
      </c>
      <c r="N75" s="21"/>
      <c r="O75" s="26" t="s">
        <v>991</v>
      </c>
    </row>
    <row r="76" spans="1:15" s="39" customFormat="1" ht="24.95" customHeight="1" outlineLevel="1" x14ac:dyDescent="0.25">
      <c r="A76" s="21" t="s">
        <v>452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122</v>
      </c>
      <c r="M76" s="26" t="s">
        <v>904</v>
      </c>
      <c r="N76" s="21"/>
      <c r="O76" s="26" t="s">
        <v>991</v>
      </c>
    </row>
    <row r="77" spans="1:15" s="39" customFormat="1" ht="24.95" customHeight="1" outlineLevel="1" x14ac:dyDescent="0.25">
      <c r="A77" s="21" t="s">
        <v>453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122</v>
      </c>
      <c r="M77" s="26" t="s">
        <v>907</v>
      </c>
      <c r="N77" s="21"/>
      <c r="O77" s="26" t="s">
        <v>991</v>
      </c>
    </row>
    <row r="78" spans="1:15" s="39" customFormat="1" ht="24.95" customHeight="1" outlineLevel="1" x14ac:dyDescent="0.25">
      <c r="A78" s="21" t="s">
        <v>454</v>
      </c>
      <c r="B78" s="21">
        <v>1069</v>
      </c>
      <c r="C78" s="21">
        <f t="shared" si="1"/>
        <v>41070</v>
      </c>
      <c r="D78" s="21" t="s">
        <v>890</v>
      </c>
      <c r="E78" s="26"/>
      <c r="F78" s="26"/>
      <c r="G78" s="26" t="s">
        <v>54</v>
      </c>
      <c r="H78" s="26" t="s">
        <v>52</v>
      </c>
      <c r="I78" s="26">
        <f>B78</f>
        <v>1069</v>
      </c>
      <c r="J78" s="26" t="s">
        <v>137</v>
      </c>
      <c r="K78" s="21" t="s">
        <v>854</v>
      </c>
      <c r="L78" s="26" t="s">
        <v>122</v>
      </c>
      <c r="M78" s="26" t="s">
        <v>916</v>
      </c>
      <c r="N78" s="21"/>
      <c r="O78" s="26" t="s">
        <v>991</v>
      </c>
    </row>
    <row r="79" spans="1:15" s="39" customFormat="1" ht="24.95" customHeight="1" outlineLevel="1" x14ac:dyDescent="0.25">
      <c r="A79" s="21" t="s">
        <v>455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122</v>
      </c>
      <c r="M79" s="26">
        <v>0</v>
      </c>
      <c r="N79" s="21"/>
      <c r="O79" s="26" t="s">
        <v>991</v>
      </c>
    </row>
    <row r="80" spans="1:15" s="38" customFormat="1" ht="24.95" customHeight="1" x14ac:dyDescent="0.25">
      <c r="A80" s="19" t="s">
        <v>895</v>
      </c>
      <c r="B80" s="29" t="s">
        <v>901</v>
      </c>
      <c r="C80" s="29" t="s">
        <v>901</v>
      </c>
      <c r="D80" s="19" t="s">
        <v>94</v>
      </c>
      <c r="E80" s="29" t="s">
        <v>901</v>
      </c>
      <c r="F80" s="29" t="s">
        <v>901</v>
      </c>
      <c r="G80" s="29" t="s">
        <v>901</v>
      </c>
      <c r="H80" s="29" t="s">
        <v>901</v>
      </c>
      <c r="I80" s="29" t="s">
        <v>901</v>
      </c>
      <c r="J80" s="29" t="s">
        <v>901</v>
      </c>
      <c r="K80" s="29" t="s">
        <v>901</v>
      </c>
      <c r="L80" s="29" t="s">
        <v>901</v>
      </c>
      <c r="M80" s="29" t="s">
        <v>901</v>
      </c>
      <c r="N80" s="29" t="s">
        <v>901</v>
      </c>
      <c r="O80" s="29" t="s">
        <v>901</v>
      </c>
    </row>
    <row r="81" spans="1:15" s="39" customFormat="1" ht="24.95" customHeight="1" outlineLevel="1" x14ac:dyDescent="0.25">
      <c r="A81" s="21" t="s">
        <v>508</v>
      </c>
      <c r="B81" s="21">
        <v>1071</v>
      </c>
      <c r="C81" s="21">
        <f t="shared" si="1"/>
        <v>41072</v>
      </c>
      <c r="D81" s="21" t="s">
        <v>73</v>
      </c>
      <c r="E81" s="26"/>
      <c r="F81" s="26"/>
      <c r="G81" s="26" t="s">
        <v>54</v>
      </c>
      <c r="H81" s="26" t="s">
        <v>53</v>
      </c>
      <c r="I81" s="26"/>
      <c r="J81" s="26"/>
      <c r="K81" s="21"/>
      <c r="L81" s="26" t="s">
        <v>122</v>
      </c>
      <c r="M81" s="26" t="s">
        <v>108</v>
      </c>
      <c r="N81" s="21"/>
      <c r="O81" s="26" t="s">
        <v>991</v>
      </c>
    </row>
    <row r="82" spans="1:15" s="39" customFormat="1" ht="24.95" customHeight="1" outlineLevel="1" x14ac:dyDescent="0.25">
      <c r="A82" s="21" t="s">
        <v>509</v>
      </c>
      <c r="B82" s="21">
        <v>1072</v>
      </c>
      <c r="C82" s="21">
        <f t="shared" si="1"/>
        <v>41073</v>
      </c>
      <c r="D82" s="21" t="s">
        <v>74</v>
      </c>
      <c r="E82" s="26"/>
      <c r="F82" s="26"/>
      <c r="G82" s="26" t="s">
        <v>54</v>
      </c>
      <c r="H82" s="26" t="s">
        <v>53</v>
      </c>
      <c r="I82" s="26"/>
      <c r="J82" s="26"/>
      <c r="K82" s="21"/>
      <c r="L82" s="26" t="s">
        <v>122</v>
      </c>
      <c r="M82" s="26" t="s">
        <v>109</v>
      </c>
      <c r="N82" s="21"/>
      <c r="O82" s="26" t="s">
        <v>991</v>
      </c>
    </row>
    <row r="83" spans="1:15" s="39" customFormat="1" ht="24.95" customHeight="1" outlineLevel="1" x14ac:dyDescent="0.25">
      <c r="A83" s="21" t="s">
        <v>510</v>
      </c>
      <c r="B83" s="21">
        <v>1073</v>
      </c>
      <c r="C83" s="21">
        <f t="shared" si="1"/>
        <v>41074</v>
      </c>
      <c r="D83" s="21" t="s">
        <v>75</v>
      </c>
      <c r="E83" s="26"/>
      <c r="F83" s="26"/>
      <c r="G83" s="26" t="s">
        <v>78</v>
      </c>
      <c r="H83" s="26" t="s">
        <v>53</v>
      </c>
      <c r="I83" s="26"/>
      <c r="J83" s="26"/>
      <c r="K83" s="21"/>
      <c r="L83" s="26" t="s">
        <v>122</v>
      </c>
      <c r="M83" s="26" t="s">
        <v>110</v>
      </c>
      <c r="N83" s="21"/>
      <c r="O83" s="26" t="s">
        <v>991</v>
      </c>
    </row>
    <row r="84" spans="1:15" s="39" customFormat="1" ht="24.95" customHeight="1" outlineLevel="1" x14ac:dyDescent="0.25">
      <c r="A84" s="21" t="s">
        <v>511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122</v>
      </c>
      <c r="M84" s="26" t="s">
        <v>111</v>
      </c>
      <c r="N84" s="21"/>
      <c r="O84" s="26" t="s">
        <v>991</v>
      </c>
    </row>
    <row r="85" spans="1:15" s="39" customFormat="1" ht="24.95" customHeight="1" outlineLevel="1" x14ac:dyDescent="0.25">
      <c r="A85" s="21" t="s">
        <v>512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122</v>
      </c>
      <c r="M85" s="26">
        <v>0</v>
      </c>
      <c r="N85" s="21"/>
      <c r="O85" s="26" t="s">
        <v>991</v>
      </c>
    </row>
    <row r="86" spans="1:15" s="39" customFormat="1" ht="24.95" customHeight="1" outlineLevel="1" x14ac:dyDescent="0.25">
      <c r="A86" s="21" t="s">
        <v>513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122</v>
      </c>
      <c r="M86" s="26">
        <v>0</v>
      </c>
      <c r="N86" s="21"/>
      <c r="O86" s="26" t="s">
        <v>991</v>
      </c>
    </row>
    <row r="87" spans="1:15" s="39" customFormat="1" ht="24.95" customHeight="1" outlineLevel="1" x14ac:dyDescent="0.25">
      <c r="A87" s="21" t="s">
        <v>478</v>
      </c>
      <c r="B87" s="21">
        <v>1077</v>
      </c>
      <c r="C87" s="21">
        <f t="shared" si="1"/>
        <v>41078</v>
      </c>
      <c r="D87" s="21" t="s">
        <v>360</v>
      </c>
      <c r="E87" s="26"/>
      <c r="F87" s="26"/>
      <c r="G87" s="26" t="s">
        <v>76</v>
      </c>
      <c r="H87" s="26" t="s">
        <v>52</v>
      </c>
      <c r="I87" s="26">
        <v>1077</v>
      </c>
      <c r="J87" s="26" t="s">
        <v>133</v>
      </c>
      <c r="K87" s="21" t="s">
        <v>478</v>
      </c>
      <c r="L87" s="26" t="s">
        <v>122</v>
      </c>
      <c r="M87" s="26">
        <v>1</v>
      </c>
      <c r="N87" s="21"/>
      <c r="O87" s="26" t="s">
        <v>991</v>
      </c>
    </row>
    <row r="88" spans="1:15" s="39" customFormat="1" ht="24.95" customHeight="1" outlineLevel="1" x14ac:dyDescent="0.25">
      <c r="A88" s="21" t="s">
        <v>479</v>
      </c>
      <c r="B88" s="21">
        <v>1078</v>
      </c>
      <c r="C88" s="21">
        <f t="shared" si="1"/>
        <v>41079</v>
      </c>
      <c r="D88" s="21" t="s">
        <v>361</v>
      </c>
      <c r="E88" s="26"/>
      <c r="F88" s="26"/>
      <c r="G88" s="26" t="s">
        <v>76</v>
      </c>
      <c r="H88" s="26" t="s">
        <v>52</v>
      </c>
      <c r="I88" s="26"/>
      <c r="J88" s="26"/>
      <c r="K88" s="21"/>
      <c r="L88" s="26" t="s">
        <v>122</v>
      </c>
      <c r="M88" s="26">
        <v>0</v>
      </c>
      <c r="N88" s="21"/>
      <c r="O88" s="26" t="s">
        <v>991</v>
      </c>
    </row>
    <row r="89" spans="1:15" s="39" customFormat="1" ht="24.95" customHeight="1" outlineLevel="1" x14ac:dyDescent="0.25">
      <c r="A89" s="21" t="s">
        <v>480</v>
      </c>
      <c r="B89" s="21">
        <v>1079</v>
      </c>
      <c r="C89" s="21">
        <f t="shared" si="1"/>
        <v>41080</v>
      </c>
      <c r="D89" s="21" t="s">
        <v>77</v>
      </c>
      <c r="E89" s="26"/>
      <c r="F89" s="26"/>
      <c r="G89" s="26" t="s">
        <v>70</v>
      </c>
      <c r="H89" s="26" t="s">
        <v>52</v>
      </c>
      <c r="I89" s="26">
        <f>B89</f>
        <v>1079</v>
      </c>
      <c r="J89" s="26" t="s">
        <v>843</v>
      </c>
      <c r="K89" s="21" t="s">
        <v>77</v>
      </c>
      <c r="L89" s="26" t="s">
        <v>122</v>
      </c>
      <c r="M89" s="26" t="s">
        <v>904</v>
      </c>
      <c r="N89" s="21"/>
      <c r="O89" s="26" t="s">
        <v>991</v>
      </c>
    </row>
    <row r="90" spans="1:15" s="39" customFormat="1" ht="24.95" customHeight="1" outlineLevel="1" x14ac:dyDescent="0.25">
      <c r="A90" s="21" t="s">
        <v>481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122</v>
      </c>
      <c r="M90" s="26" t="s">
        <v>904</v>
      </c>
      <c r="N90" s="21"/>
      <c r="O90" s="26" t="s">
        <v>991</v>
      </c>
    </row>
    <row r="91" spans="1:15" s="39" customFormat="1" ht="24.95" customHeight="1" outlineLevel="1" x14ac:dyDescent="0.25">
      <c r="A91" s="21" t="s">
        <v>482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122</v>
      </c>
      <c r="M91" s="26" t="s">
        <v>904</v>
      </c>
      <c r="N91" s="21"/>
      <c r="O91" s="26" t="s">
        <v>991</v>
      </c>
    </row>
    <row r="92" spans="1:15" s="39" customFormat="1" ht="24.95" customHeight="1" outlineLevel="1" x14ac:dyDescent="0.25">
      <c r="A92" s="21" t="s">
        <v>483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122</v>
      </c>
      <c r="M92" s="26" t="s">
        <v>904</v>
      </c>
      <c r="N92" s="21"/>
      <c r="O92" s="26" t="s">
        <v>991</v>
      </c>
    </row>
    <row r="93" spans="1:15" s="39" customFormat="1" ht="24.95" customHeight="1" outlineLevel="1" x14ac:dyDescent="0.25">
      <c r="A93" s="21" t="s">
        <v>484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122</v>
      </c>
      <c r="M93" s="26" t="s">
        <v>904</v>
      </c>
      <c r="N93" s="21"/>
      <c r="O93" s="26" t="s">
        <v>991</v>
      </c>
    </row>
    <row r="94" spans="1:15" s="39" customFormat="1" ht="24.95" customHeight="1" outlineLevel="1" x14ac:dyDescent="0.25">
      <c r="A94" s="21" t="s">
        <v>485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122</v>
      </c>
      <c r="M94" s="26" t="s">
        <v>904</v>
      </c>
      <c r="N94" s="21"/>
      <c r="O94" s="26" t="s">
        <v>991</v>
      </c>
    </row>
    <row r="95" spans="1:15" s="39" customFormat="1" ht="24.95" customHeight="1" outlineLevel="1" x14ac:dyDescent="0.25">
      <c r="A95" s="21" t="s">
        <v>486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122</v>
      </c>
      <c r="M95" s="26" t="s">
        <v>904</v>
      </c>
      <c r="N95" s="21"/>
      <c r="O95" s="26" t="s">
        <v>991</v>
      </c>
    </row>
    <row r="96" spans="1:15" s="39" customFormat="1" ht="24.95" customHeight="1" outlineLevel="1" x14ac:dyDescent="0.25">
      <c r="A96" s="21" t="s">
        <v>487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122</v>
      </c>
      <c r="M96" s="26" t="s">
        <v>907</v>
      </c>
      <c r="N96" s="21" t="s">
        <v>905</v>
      </c>
      <c r="O96" s="26" t="s">
        <v>991</v>
      </c>
    </row>
    <row r="97" spans="1:15" s="39" customFormat="1" ht="24.95" customHeight="1" outlineLevel="1" x14ac:dyDescent="0.25">
      <c r="A97" s="21" t="s">
        <v>461</v>
      </c>
      <c r="B97" s="21">
        <v>1087</v>
      </c>
      <c r="C97" s="21">
        <f t="shared" si="1"/>
        <v>41088</v>
      </c>
      <c r="D97" s="21" t="s">
        <v>79</v>
      </c>
      <c r="E97" s="26"/>
      <c r="F97" s="26"/>
      <c r="G97" s="26" t="s">
        <v>70</v>
      </c>
      <c r="H97" s="26" t="s">
        <v>52</v>
      </c>
      <c r="I97" s="26">
        <f>B97</f>
        <v>1087</v>
      </c>
      <c r="J97" s="26" t="s">
        <v>843</v>
      </c>
      <c r="K97" s="21" t="s">
        <v>173</v>
      </c>
      <c r="L97" s="26" t="s">
        <v>122</v>
      </c>
      <c r="M97" s="26" t="s">
        <v>904</v>
      </c>
      <c r="N97" s="21"/>
      <c r="O97" s="26" t="s">
        <v>991</v>
      </c>
    </row>
    <row r="98" spans="1:15" s="39" customFormat="1" ht="24.95" customHeight="1" outlineLevel="1" x14ac:dyDescent="0.25">
      <c r="A98" s="21" t="s">
        <v>462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122</v>
      </c>
      <c r="M98" s="26" t="s">
        <v>904</v>
      </c>
      <c r="N98" s="21"/>
      <c r="O98" s="26" t="s">
        <v>991</v>
      </c>
    </row>
    <row r="99" spans="1:15" s="39" customFormat="1" ht="24.95" customHeight="1" outlineLevel="1" x14ac:dyDescent="0.25">
      <c r="A99" s="21" t="s">
        <v>463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122</v>
      </c>
      <c r="M99" s="26" t="s">
        <v>904</v>
      </c>
      <c r="N99" s="21"/>
      <c r="O99" s="26" t="s">
        <v>991</v>
      </c>
    </row>
    <row r="100" spans="1:15" s="39" customFormat="1" ht="24.95" customHeight="1" outlineLevel="1" x14ac:dyDescent="0.25">
      <c r="A100" s="21" t="s">
        <v>464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122</v>
      </c>
      <c r="M100" s="26" t="s">
        <v>904</v>
      </c>
      <c r="N100" s="21"/>
      <c r="O100" s="26" t="s">
        <v>991</v>
      </c>
    </row>
    <row r="101" spans="1:15" s="39" customFormat="1" ht="24.95" customHeight="1" outlineLevel="1" x14ac:dyDescent="0.25">
      <c r="A101" s="21" t="s">
        <v>465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122</v>
      </c>
      <c r="M101" s="26" t="s">
        <v>904</v>
      </c>
      <c r="N101" s="21"/>
      <c r="O101" s="26" t="s">
        <v>991</v>
      </c>
    </row>
    <row r="102" spans="1:15" s="39" customFormat="1" ht="24.95" customHeight="1" outlineLevel="1" x14ac:dyDescent="0.25">
      <c r="A102" s="21" t="s">
        <v>466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122</v>
      </c>
      <c r="M102" s="26" t="s">
        <v>904</v>
      </c>
      <c r="N102" s="21"/>
      <c r="O102" s="26" t="s">
        <v>991</v>
      </c>
    </row>
    <row r="103" spans="1:15" s="39" customFormat="1" ht="24.95" customHeight="1" outlineLevel="1" x14ac:dyDescent="0.25">
      <c r="A103" s="21" t="s">
        <v>467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122</v>
      </c>
      <c r="M103" s="26" t="s">
        <v>904</v>
      </c>
      <c r="N103" s="21"/>
      <c r="O103" s="26" t="s">
        <v>991</v>
      </c>
    </row>
    <row r="104" spans="1:15" s="39" customFormat="1" ht="24.95" customHeight="1" outlineLevel="1" x14ac:dyDescent="0.25">
      <c r="A104" s="21" t="s">
        <v>468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122</v>
      </c>
      <c r="M104" s="26" t="s">
        <v>907</v>
      </c>
      <c r="N104" s="21" t="s">
        <v>905</v>
      </c>
      <c r="O104" s="26" t="s">
        <v>991</v>
      </c>
    </row>
    <row r="105" spans="1:15" s="39" customFormat="1" ht="24.95" customHeight="1" outlineLevel="1" x14ac:dyDescent="0.25">
      <c r="A105" s="21" t="s">
        <v>469</v>
      </c>
      <c r="B105" s="21">
        <v>1095</v>
      </c>
      <c r="C105" s="21">
        <f t="shared" si="1"/>
        <v>41096</v>
      </c>
      <c r="D105" s="21" t="s">
        <v>80</v>
      </c>
      <c r="E105" s="26"/>
      <c r="F105" s="26"/>
      <c r="G105" s="26" t="s">
        <v>70</v>
      </c>
      <c r="H105" s="26" t="s">
        <v>52</v>
      </c>
      <c r="I105" s="26">
        <f>B105</f>
        <v>1095</v>
      </c>
      <c r="J105" s="26" t="s">
        <v>843</v>
      </c>
      <c r="K105" s="21" t="s">
        <v>174</v>
      </c>
      <c r="L105" s="26" t="s">
        <v>122</v>
      </c>
      <c r="M105" s="26" t="s">
        <v>904</v>
      </c>
      <c r="N105" s="21"/>
      <c r="O105" s="26" t="s">
        <v>991</v>
      </c>
    </row>
    <row r="106" spans="1:15" s="39" customFormat="1" ht="24.95" customHeight="1" outlineLevel="1" x14ac:dyDescent="0.25">
      <c r="A106" s="21" t="s">
        <v>470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122</v>
      </c>
      <c r="M106" s="26" t="s">
        <v>904</v>
      </c>
      <c r="N106" s="21"/>
      <c r="O106" s="26" t="s">
        <v>991</v>
      </c>
    </row>
    <row r="107" spans="1:15" s="39" customFormat="1" ht="24.95" customHeight="1" outlineLevel="1" x14ac:dyDescent="0.25">
      <c r="A107" s="21" t="s">
        <v>471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122</v>
      </c>
      <c r="M107" s="26" t="s">
        <v>904</v>
      </c>
      <c r="N107" s="21"/>
      <c r="O107" s="26" t="s">
        <v>991</v>
      </c>
    </row>
    <row r="108" spans="1:15" s="39" customFormat="1" ht="24.95" customHeight="1" outlineLevel="1" x14ac:dyDescent="0.25">
      <c r="A108" s="21" t="s">
        <v>472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122</v>
      </c>
      <c r="M108" s="26" t="s">
        <v>904</v>
      </c>
      <c r="N108" s="21"/>
      <c r="O108" s="26" t="s">
        <v>991</v>
      </c>
    </row>
    <row r="109" spans="1:15" s="39" customFormat="1" ht="24.95" customHeight="1" outlineLevel="1" x14ac:dyDescent="0.25">
      <c r="A109" s="21" t="s">
        <v>473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122</v>
      </c>
      <c r="M109" s="26" t="s">
        <v>904</v>
      </c>
      <c r="N109" s="21"/>
      <c r="O109" s="26" t="s">
        <v>991</v>
      </c>
    </row>
    <row r="110" spans="1:15" s="39" customFormat="1" ht="24.95" customHeight="1" outlineLevel="1" x14ac:dyDescent="0.25">
      <c r="A110" s="21" t="s">
        <v>474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122</v>
      </c>
      <c r="M110" s="26" t="s">
        <v>904</v>
      </c>
      <c r="N110" s="21"/>
      <c r="O110" s="26" t="s">
        <v>991</v>
      </c>
    </row>
    <row r="111" spans="1:15" s="39" customFormat="1" ht="24.95" customHeight="1" outlineLevel="1" x14ac:dyDescent="0.25">
      <c r="A111" s="21" t="s">
        <v>475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122</v>
      </c>
      <c r="M111" s="26" t="s">
        <v>904</v>
      </c>
      <c r="N111" s="21"/>
      <c r="O111" s="26" t="s">
        <v>991</v>
      </c>
    </row>
    <row r="112" spans="1:15" s="39" customFormat="1" ht="24.95" customHeight="1" outlineLevel="1" x14ac:dyDescent="0.25">
      <c r="A112" s="21" t="s">
        <v>476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122</v>
      </c>
      <c r="M112" s="26" t="s">
        <v>907</v>
      </c>
      <c r="N112" s="21" t="s">
        <v>905</v>
      </c>
      <c r="O112" s="26" t="s">
        <v>991</v>
      </c>
    </row>
    <row r="113" spans="1:15" s="39" customFormat="1" ht="24.95" customHeight="1" outlineLevel="1" x14ac:dyDescent="0.25">
      <c r="A113" s="21" t="s">
        <v>488</v>
      </c>
      <c r="B113" s="21">
        <v>1103</v>
      </c>
      <c r="C113" s="21">
        <f t="shared" si="1"/>
        <v>41104</v>
      </c>
      <c r="D113" s="21" t="s">
        <v>81</v>
      </c>
      <c r="E113" s="26"/>
      <c r="F113" s="26"/>
      <c r="G113" s="26" t="s">
        <v>70</v>
      </c>
      <c r="H113" s="26" t="s">
        <v>52</v>
      </c>
      <c r="I113" s="26"/>
      <c r="J113" s="26"/>
      <c r="K113" s="21"/>
      <c r="L113" s="26" t="s">
        <v>122</v>
      </c>
      <c r="M113" s="26" t="s">
        <v>904</v>
      </c>
      <c r="N113" s="21"/>
      <c r="O113" s="26" t="s">
        <v>991</v>
      </c>
    </row>
    <row r="114" spans="1:15" s="39" customFormat="1" ht="24.95" customHeight="1" outlineLevel="1" x14ac:dyDescent="0.25">
      <c r="A114" s="21" t="s">
        <v>489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122</v>
      </c>
      <c r="M114" s="26" t="s">
        <v>904</v>
      </c>
      <c r="N114" s="21"/>
      <c r="O114" s="26" t="s">
        <v>991</v>
      </c>
    </row>
    <row r="115" spans="1:15" s="39" customFormat="1" ht="24.95" customHeight="1" outlineLevel="1" x14ac:dyDescent="0.25">
      <c r="A115" s="21" t="s">
        <v>490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122</v>
      </c>
      <c r="M115" s="26" t="s">
        <v>904</v>
      </c>
      <c r="N115" s="21"/>
      <c r="O115" s="26" t="s">
        <v>991</v>
      </c>
    </row>
    <row r="116" spans="1:15" s="39" customFormat="1" ht="24.95" customHeight="1" outlineLevel="1" x14ac:dyDescent="0.25">
      <c r="A116" s="21" t="s">
        <v>491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122</v>
      </c>
      <c r="M116" s="26" t="s">
        <v>904</v>
      </c>
      <c r="N116" s="21"/>
      <c r="O116" s="26" t="s">
        <v>991</v>
      </c>
    </row>
    <row r="117" spans="1:15" s="39" customFormat="1" ht="24.95" customHeight="1" outlineLevel="1" x14ac:dyDescent="0.25">
      <c r="A117" s="21" t="s">
        <v>492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122</v>
      </c>
      <c r="M117" s="26" t="s">
        <v>904</v>
      </c>
      <c r="N117" s="21"/>
      <c r="O117" s="26" t="s">
        <v>991</v>
      </c>
    </row>
    <row r="118" spans="1:15" s="39" customFormat="1" ht="24.95" customHeight="1" outlineLevel="1" x14ac:dyDescent="0.25">
      <c r="A118" s="21" t="s">
        <v>493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122</v>
      </c>
      <c r="M118" s="26" t="s">
        <v>904</v>
      </c>
      <c r="N118" s="21"/>
      <c r="O118" s="26" t="s">
        <v>991</v>
      </c>
    </row>
    <row r="119" spans="1:15" s="39" customFormat="1" ht="24.95" customHeight="1" outlineLevel="1" x14ac:dyDescent="0.25">
      <c r="A119" s="21" t="s">
        <v>494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122</v>
      </c>
      <c r="M119" s="26" t="s">
        <v>904</v>
      </c>
      <c r="N119" s="21"/>
      <c r="O119" s="26" t="s">
        <v>991</v>
      </c>
    </row>
    <row r="120" spans="1:15" s="39" customFormat="1" ht="24.95" customHeight="1" outlineLevel="1" x14ac:dyDescent="0.25">
      <c r="A120" s="21" t="s">
        <v>495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122</v>
      </c>
      <c r="M120" s="26" t="s">
        <v>907</v>
      </c>
      <c r="N120" s="21" t="s">
        <v>905</v>
      </c>
      <c r="O120" s="26" t="s">
        <v>991</v>
      </c>
    </row>
    <row r="121" spans="1:15" s="39" customFormat="1" ht="24.95" customHeight="1" outlineLevel="1" x14ac:dyDescent="0.25">
      <c r="A121" s="21" t="s">
        <v>496</v>
      </c>
      <c r="B121" s="21">
        <v>1111</v>
      </c>
      <c r="C121" s="21">
        <f t="shared" si="1"/>
        <v>41112</v>
      </c>
      <c r="D121" s="21" t="s">
        <v>81</v>
      </c>
      <c r="E121" s="26"/>
      <c r="F121" s="26"/>
      <c r="G121" s="26" t="s">
        <v>70</v>
      </c>
      <c r="H121" s="26" t="s">
        <v>52</v>
      </c>
      <c r="I121" s="26"/>
      <c r="J121" s="26"/>
      <c r="K121" s="21"/>
      <c r="L121" s="26" t="s">
        <v>122</v>
      </c>
      <c r="M121" s="26" t="s">
        <v>904</v>
      </c>
      <c r="N121" s="21"/>
      <c r="O121" s="26" t="s">
        <v>991</v>
      </c>
    </row>
    <row r="122" spans="1:15" s="39" customFormat="1" ht="24.95" customHeight="1" outlineLevel="1" x14ac:dyDescent="0.25">
      <c r="A122" s="21" t="s">
        <v>497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122</v>
      </c>
      <c r="M122" s="26" t="s">
        <v>904</v>
      </c>
      <c r="N122" s="21"/>
      <c r="O122" s="26" t="s">
        <v>991</v>
      </c>
    </row>
    <row r="123" spans="1:15" s="39" customFormat="1" ht="24.95" customHeight="1" outlineLevel="1" x14ac:dyDescent="0.25">
      <c r="A123" s="21" t="s">
        <v>498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122</v>
      </c>
      <c r="M123" s="26" t="s">
        <v>904</v>
      </c>
      <c r="N123" s="21"/>
      <c r="O123" s="26" t="s">
        <v>991</v>
      </c>
    </row>
    <row r="124" spans="1:15" s="39" customFormat="1" ht="24.95" customHeight="1" outlineLevel="1" x14ac:dyDescent="0.25">
      <c r="A124" s="21" t="s">
        <v>499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122</v>
      </c>
      <c r="M124" s="26" t="s">
        <v>904</v>
      </c>
      <c r="N124" s="21"/>
      <c r="O124" s="26" t="s">
        <v>991</v>
      </c>
    </row>
    <row r="125" spans="1:15" s="39" customFormat="1" ht="24.95" customHeight="1" outlineLevel="1" x14ac:dyDescent="0.25">
      <c r="A125" s="21" t="s">
        <v>500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122</v>
      </c>
      <c r="M125" s="26" t="s">
        <v>904</v>
      </c>
      <c r="N125" s="21"/>
      <c r="O125" s="26" t="s">
        <v>991</v>
      </c>
    </row>
    <row r="126" spans="1:15" s="39" customFormat="1" ht="24.95" customHeight="1" outlineLevel="1" x14ac:dyDescent="0.25">
      <c r="A126" s="21" t="s">
        <v>501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122</v>
      </c>
      <c r="M126" s="26" t="s">
        <v>904</v>
      </c>
      <c r="N126" s="21"/>
      <c r="O126" s="26" t="s">
        <v>991</v>
      </c>
    </row>
    <row r="127" spans="1:15" s="39" customFormat="1" ht="24.95" customHeight="1" outlineLevel="1" x14ac:dyDescent="0.25">
      <c r="A127" s="21" t="s">
        <v>502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122</v>
      </c>
      <c r="M127" s="26" t="s">
        <v>904</v>
      </c>
      <c r="N127" s="21"/>
      <c r="O127" s="26" t="s">
        <v>991</v>
      </c>
    </row>
    <row r="128" spans="1:15" s="39" customFormat="1" ht="24.95" customHeight="1" outlineLevel="1" x14ac:dyDescent="0.25">
      <c r="A128" s="21" t="s">
        <v>503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122</v>
      </c>
      <c r="M128" s="26" t="s">
        <v>907</v>
      </c>
      <c r="N128" s="21" t="s">
        <v>905</v>
      </c>
      <c r="O128" s="26" t="s">
        <v>991</v>
      </c>
    </row>
    <row r="129" spans="1:15" s="39" customFormat="1" ht="24.95" customHeight="1" outlineLevel="1" x14ac:dyDescent="0.25">
      <c r="A129" s="21" t="s">
        <v>504</v>
      </c>
      <c r="B129" s="21">
        <v>1119</v>
      </c>
      <c r="C129" s="21">
        <f t="shared" si="1"/>
        <v>41120</v>
      </c>
      <c r="D129" s="21" t="s">
        <v>82</v>
      </c>
      <c r="E129" s="26"/>
      <c r="F129" s="26"/>
      <c r="G129" s="26" t="s">
        <v>83</v>
      </c>
      <c r="H129" s="26" t="s">
        <v>53</v>
      </c>
      <c r="I129" s="26"/>
      <c r="J129" s="26"/>
      <c r="K129" s="21"/>
      <c r="L129" s="26" t="s">
        <v>122</v>
      </c>
      <c r="M129" s="26">
        <v>0</v>
      </c>
      <c r="N129" s="21"/>
      <c r="O129" s="26" t="s">
        <v>991</v>
      </c>
    </row>
    <row r="130" spans="1:15" s="39" customFormat="1" ht="24.95" customHeight="1" outlineLevel="1" x14ac:dyDescent="0.25">
      <c r="A130" s="21" t="s">
        <v>505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122</v>
      </c>
      <c r="M130" s="26" t="s">
        <v>112</v>
      </c>
      <c r="N130" s="21"/>
      <c r="O130" s="26" t="s">
        <v>991</v>
      </c>
    </row>
    <row r="131" spans="1:15" s="39" customFormat="1" ht="24.95" customHeight="1" outlineLevel="1" x14ac:dyDescent="0.25">
      <c r="A131" s="21" t="s">
        <v>506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122</v>
      </c>
      <c r="M131" s="26" t="s">
        <v>997</v>
      </c>
      <c r="N131" s="22" t="s">
        <v>998</v>
      </c>
      <c r="O131" s="26" t="s">
        <v>991</v>
      </c>
    </row>
    <row r="132" spans="1:15" s="39" customFormat="1" ht="24.95" customHeight="1" outlineLevel="1" x14ac:dyDescent="0.25">
      <c r="A132" s="21" t="s">
        <v>507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122</v>
      </c>
      <c r="M132" s="26" t="s">
        <v>113</v>
      </c>
      <c r="N132" s="21"/>
      <c r="O132" s="26" t="s">
        <v>991</v>
      </c>
    </row>
    <row r="133" spans="1:15" s="39" customFormat="1" ht="24.95" customHeight="1" outlineLevel="1" x14ac:dyDescent="0.25">
      <c r="A133" s="21" t="s">
        <v>477</v>
      </c>
      <c r="B133" s="21">
        <v>1123</v>
      </c>
      <c r="C133" s="21">
        <f t="shared" si="1"/>
        <v>41124</v>
      </c>
      <c r="D133" s="21" t="s">
        <v>84</v>
      </c>
      <c r="E133" s="26"/>
      <c r="F133" s="26"/>
      <c r="G133" s="26"/>
      <c r="H133" s="26" t="s">
        <v>53</v>
      </c>
      <c r="I133" s="26"/>
      <c r="J133" s="26"/>
      <c r="K133" s="21"/>
      <c r="L133" s="26" t="s">
        <v>122</v>
      </c>
      <c r="M133" s="26">
        <v>3</v>
      </c>
      <c r="N133" s="21"/>
      <c r="O133" s="26" t="s">
        <v>991</v>
      </c>
    </row>
    <row r="134" spans="1:15" s="39" customFormat="1" ht="24.95" customHeight="1" outlineLevel="1" x14ac:dyDescent="0.25">
      <c r="A134" s="21" t="s">
        <v>460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991</v>
      </c>
    </row>
    <row r="135" spans="1:15" s="38" customFormat="1" ht="24.95" customHeight="1" x14ac:dyDescent="0.25">
      <c r="A135" s="20" t="s">
        <v>893</v>
      </c>
      <c r="B135" s="29" t="s">
        <v>901</v>
      </c>
      <c r="C135" s="29" t="s">
        <v>901</v>
      </c>
      <c r="D135" s="19" t="s">
        <v>96</v>
      </c>
      <c r="E135" s="29" t="s">
        <v>901</v>
      </c>
      <c r="F135" s="29" t="s">
        <v>901</v>
      </c>
      <c r="G135" s="29" t="s">
        <v>901</v>
      </c>
      <c r="H135" s="29" t="s">
        <v>901</v>
      </c>
      <c r="I135" s="29" t="s">
        <v>901</v>
      </c>
      <c r="J135" s="29" t="s">
        <v>901</v>
      </c>
      <c r="K135" s="29" t="s">
        <v>901</v>
      </c>
      <c r="L135" s="29" t="s">
        <v>901</v>
      </c>
      <c r="M135" s="29" t="s">
        <v>901</v>
      </c>
      <c r="N135" s="29" t="s">
        <v>901</v>
      </c>
      <c r="O135" s="29" t="s">
        <v>901</v>
      </c>
    </row>
    <row r="136" spans="1:15" s="39" customFormat="1" ht="24.95" customHeight="1" outlineLevel="1" x14ac:dyDescent="0.25">
      <c r="A136" s="21" t="s">
        <v>762</v>
      </c>
      <c r="B136" s="21">
        <v>1125</v>
      </c>
      <c r="C136" s="21">
        <f>40001+B136</f>
        <v>41126</v>
      </c>
      <c r="D136" s="21" t="s">
        <v>85</v>
      </c>
      <c r="E136" s="26"/>
      <c r="F136" s="26"/>
      <c r="G136" s="26" t="s">
        <v>54</v>
      </c>
      <c r="H136" s="26" t="s">
        <v>53</v>
      </c>
      <c r="I136" s="26"/>
      <c r="J136" s="26"/>
      <c r="K136" s="21"/>
      <c r="L136" s="26" t="s">
        <v>122</v>
      </c>
      <c r="M136" s="26">
        <v>17</v>
      </c>
      <c r="N136" s="21"/>
      <c r="O136" s="26" t="s">
        <v>991</v>
      </c>
    </row>
    <row r="137" spans="1:15" s="39" customFormat="1" ht="24.95" customHeight="1" outlineLevel="1" x14ac:dyDescent="0.25">
      <c r="A137" s="21" t="s">
        <v>763</v>
      </c>
      <c r="B137" s="21">
        <v>1126</v>
      </c>
      <c r="C137" s="21">
        <f t="shared" ref="C137:C149" si="2">40001+B137</f>
        <v>41127</v>
      </c>
      <c r="D137" s="21" t="s">
        <v>86</v>
      </c>
      <c r="E137" s="26"/>
      <c r="F137" s="26"/>
      <c r="G137" s="26" t="s">
        <v>54</v>
      </c>
      <c r="H137" s="26" t="s">
        <v>53</v>
      </c>
      <c r="I137" s="26"/>
      <c r="J137" s="26"/>
      <c r="K137" s="21"/>
      <c r="L137" s="26" t="s">
        <v>122</v>
      </c>
      <c r="M137" s="26">
        <v>12</v>
      </c>
      <c r="N137" s="21"/>
      <c r="O137" s="26" t="s">
        <v>991</v>
      </c>
    </row>
    <row r="138" spans="1:15" s="39" customFormat="1" ht="24.95" customHeight="1" outlineLevel="1" x14ac:dyDescent="0.25">
      <c r="A138" s="21" t="s">
        <v>764</v>
      </c>
      <c r="B138" s="21">
        <v>1127</v>
      </c>
      <c r="C138" s="21">
        <f t="shared" si="2"/>
        <v>41128</v>
      </c>
      <c r="D138" s="21" t="s">
        <v>75</v>
      </c>
      <c r="E138" s="26"/>
      <c r="F138" s="26"/>
      <c r="G138" s="26" t="s">
        <v>78</v>
      </c>
      <c r="H138" s="26" t="s">
        <v>52</v>
      </c>
      <c r="I138" s="26"/>
      <c r="J138" s="26"/>
      <c r="K138" s="21"/>
      <c r="L138" s="26" t="s">
        <v>122</v>
      </c>
      <c r="M138" s="26" t="s">
        <v>904</v>
      </c>
      <c r="N138" s="21"/>
      <c r="O138" s="26" t="s">
        <v>991</v>
      </c>
    </row>
    <row r="139" spans="1:15" s="39" customFormat="1" ht="24.95" customHeight="1" outlineLevel="1" x14ac:dyDescent="0.25">
      <c r="A139" s="21" t="s">
        <v>765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122</v>
      </c>
      <c r="M139" s="26" t="s">
        <v>904</v>
      </c>
      <c r="N139" s="21"/>
      <c r="O139" s="26" t="s">
        <v>991</v>
      </c>
    </row>
    <row r="140" spans="1:15" s="39" customFormat="1" ht="24.95" customHeight="1" outlineLevel="1" x14ac:dyDescent="0.25">
      <c r="A140" s="21" t="s">
        <v>766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122</v>
      </c>
      <c r="M140" s="26" t="s">
        <v>904</v>
      </c>
      <c r="N140" s="21"/>
      <c r="O140" s="26" t="s">
        <v>991</v>
      </c>
    </row>
    <row r="141" spans="1:15" s="39" customFormat="1" ht="24.95" customHeight="1" outlineLevel="1" x14ac:dyDescent="0.25">
      <c r="A141" s="21" t="s">
        <v>767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122</v>
      </c>
      <c r="M141" s="26" t="s">
        <v>907</v>
      </c>
      <c r="N141" s="21" t="s">
        <v>905</v>
      </c>
      <c r="O141" s="26" t="s">
        <v>991</v>
      </c>
    </row>
    <row r="142" spans="1:15" s="39" customFormat="1" ht="24.95" customHeight="1" outlineLevel="1" x14ac:dyDescent="0.25">
      <c r="A142" s="21" t="s">
        <v>514</v>
      </c>
      <c r="B142" s="21">
        <v>1131</v>
      </c>
      <c r="C142" s="21">
        <f t="shared" si="2"/>
        <v>41132</v>
      </c>
      <c r="D142" s="21" t="s">
        <v>87</v>
      </c>
      <c r="E142" s="26"/>
      <c r="F142" s="26"/>
      <c r="G142" s="26" t="s">
        <v>67</v>
      </c>
      <c r="H142" s="26" t="s">
        <v>52</v>
      </c>
      <c r="I142" s="26">
        <f>B142</f>
        <v>1131</v>
      </c>
      <c r="J142" s="26" t="s">
        <v>137</v>
      </c>
      <c r="K142" s="21" t="s">
        <v>172</v>
      </c>
      <c r="L142" s="26" t="s">
        <v>122</v>
      </c>
      <c r="M142" s="21" t="s">
        <v>999</v>
      </c>
      <c r="N142" s="21"/>
      <c r="O142" s="26" t="s">
        <v>991</v>
      </c>
    </row>
    <row r="143" spans="1:15" s="39" customFormat="1" ht="24.95" customHeight="1" outlineLevel="1" x14ac:dyDescent="0.25">
      <c r="A143" s="21" t="s">
        <v>515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122</v>
      </c>
      <c r="M143" s="26"/>
      <c r="N143" s="21"/>
      <c r="O143" s="26" t="s">
        <v>991</v>
      </c>
    </row>
    <row r="144" spans="1:15" s="39" customFormat="1" ht="24.95" customHeight="1" outlineLevel="1" x14ac:dyDescent="0.25">
      <c r="A144" s="21" t="s">
        <v>516</v>
      </c>
      <c r="B144" s="21">
        <v>1133</v>
      </c>
      <c r="C144" s="21">
        <f t="shared" si="2"/>
        <v>41134</v>
      </c>
      <c r="D144" s="21" t="s">
        <v>88</v>
      </c>
      <c r="E144" s="26"/>
      <c r="F144" s="26"/>
      <c r="G144" s="26" t="s">
        <v>76</v>
      </c>
      <c r="H144" s="26" t="s">
        <v>52</v>
      </c>
      <c r="I144" s="26"/>
      <c r="J144" s="26"/>
      <c r="K144" s="21"/>
      <c r="L144" s="26" t="s">
        <v>122</v>
      </c>
      <c r="M144" s="26">
        <v>8</v>
      </c>
      <c r="N144" s="21"/>
      <c r="O144" s="26" t="s">
        <v>991</v>
      </c>
    </row>
    <row r="145" spans="1:15" s="39" customFormat="1" ht="24.95" customHeight="1" outlineLevel="1" x14ac:dyDescent="0.25">
      <c r="A145" s="21" t="s">
        <v>517</v>
      </c>
      <c r="B145" s="21">
        <v>1134</v>
      </c>
      <c r="C145" s="21">
        <f t="shared" si="2"/>
        <v>41135</v>
      </c>
      <c r="D145" s="21" t="s">
        <v>89</v>
      </c>
      <c r="E145" s="26"/>
      <c r="F145" s="26"/>
      <c r="G145" s="26" t="s">
        <v>76</v>
      </c>
      <c r="H145" s="26" t="s">
        <v>52</v>
      </c>
      <c r="I145" s="26"/>
      <c r="J145" s="26"/>
      <c r="K145" s="21"/>
      <c r="L145" s="26" t="s">
        <v>122</v>
      </c>
      <c r="M145" s="26" t="s">
        <v>177</v>
      </c>
      <c r="N145" s="21"/>
      <c r="O145" s="26" t="s">
        <v>991</v>
      </c>
    </row>
    <row r="146" spans="1:15" s="39" customFormat="1" ht="24.95" customHeight="1" outlineLevel="1" x14ac:dyDescent="0.25">
      <c r="A146" s="21" t="s">
        <v>518</v>
      </c>
      <c r="B146" s="21">
        <v>1135</v>
      </c>
      <c r="C146" s="21">
        <f t="shared" si="2"/>
        <v>41136</v>
      </c>
      <c r="D146" s="21" t="s">
        <v>90</v>
      </c>
      <c r="E146" s="26"/>
      <c r="F146" s="26"/>
      <c r="G146" s="26" t="s">
        <v>76</v>
      </c>
      <c r="H146" s="26" t="s">
        <v>52</v>
      </c>
      <c r="I146" s="26"/>
      <c r="J146" s="26"/>
      <c r="K146" s="21"/>
      <c r="L146" s="26" t="s">
        <v>122</v>
      </c>
      <c r="M146" s="26" t="s">
        <v>778</v>
      </c>
      <c r="N146" s="21"/>
      <c r="O146" s="26" t="s">
        <v>991</v>
      </c>
    </row>
    <row r="147" spans="1:15" s="39" customFormat="1" ht="24.95" customHeight="1" outlineLevel="1" x14ac:dyDescent="0.25">
      <c r="A147" s="21" t="s">
        <v>519</v>
      </c>
      <c r="B147" s="21">
        <v>1136</v>
      </c>
      <c r="C147" s="21">
        <f t="shared" si="2"/>
        <v>41137</v>
      </c>
      <c r="D147" s="21" t="s">
        <v>91</v>
      </c>
      <c r="E147" s="26"/>
      <c r="F147" s="26"/>
      <c r="G147" s="26" t="s">
        <v>76</v>
      </c>
      <c r="H147" s="26" t="s">
        <v>52</v>
      </c>
      <c r="I147" s="26"/>
      <c r="J147" s="26"/>
      <c r="K147" s="21"/>
      <c r="L147" s="26" t="s">
        <v>122</v>
      </c>
      <c r="M147" s="26" t="s">
        <v>177</v>
      </c>
      <c r="N147" s="21" t="s">
        <v>917</v>
      </c>
      <c r="O147" s="26" t="s">
        <v>991</v>
      </c>
    </row>
    <row r="148" spans="1:15" s="39" customFormat="1" ht="24.95" customHeight="1" outlineLevel="1" x14ac:dyDescent="0.25">
      <c r="A148" s="21" t="s">
        <v>521</v>
      </c>
      <c r="B148" s="21">
        <v>1137</v>
      </c>
      <c r="C148" s="21">
        <f t="shared" si="2"/>
        <v>41138</v>
      </c>
      <c r="D148" s="21" t="s">
        <v>92</v>
      </c>
      <c r="E148" s="26"/>
      <c r="F148" s="26"/>
      <c r="G148" s="26" t="s">
        <v>76</v>
      </c>
      <c r="H148" s="26" t="s">
        <v>53</v>
      </c>
      <c r="I148" s="26"/>
      <c r="J148" s="26"/>
      <c r="K148" s="21"/>
      <c r="L148" s="26" t="s">
        <v>122</v>
      </c>
      <c r="M148" s="26">
        <v>2</v>
      </c>
      <c r="N148" s="21"/>
      <c r="O148" s="26" t="s">
        <v>991</v>
      </c>
    </row>
    <row r="149" spans="1:15" s="39" customFormat="1" ht="24.95" customHeight="1" outlineLevel="1" x14ac:dyDescent="0.25">
      <c r="A149" s="21" t="s">
        <v>520</v>
      </c>
      <c r="B149" s="21">
        <v>1138</v>
      </c>
      <c r="C149" s="21">
        <f t="shared" si="2"/>
        <v>41139</v>
      </c>
      <c r="D149" s="21" t="s">
        <v>93</v>
      </c>
      <c r="E149" s="26"/>
      <c r="F149" s="26"/>
      <c r="G149" s="26" t="s">
        <v>76</v>
      </c>
      <c r="H149" s="26" t="s">
        <v>53</v>
      </c>
      <c r="I149" s="26"/>
      <c r="J149" s="26"/>
      <c r="K149" s="21"/>
      <c r="L149" s="26" t="s">
        <v>122</v>
      </c>
      <c r="M149" s="26">
        <v>1</v>
      </c>
      <c r="N149" s="21"/>
      <c r="O149" s="26" t="s">
        <v>991</v>
      </c>
    </row>
    <row r="150" spans="1:15" s="38" customFormat="1" ht="24.95" customHeight="1" x14ac:dyDescent="0.25">
      <c r="A150" s="20" t="s">
        <v>894</v>
      </c>
      <c r="B150" s="29" t="s">
        <v>901</v>
      </c>
      <c r="C150" s="29" t="s">
        <v>901</v>
      </c>
      <c r="D150" s="19" t="s">
        <v>97</v>
      </c>
      <c r="E150" s="29" t="s">
        <v>901</v>
      </c>
      <c r="F150" s="29" t="s">
        <v>901</v>
      </c>
      <c r="G150" s="29" t="s">
        <v>901</v>
      </c>
      <c r="H150" s="29" t="s">
        <v>901</v>
      </c>
      <c r="I150" s="29" t="s">
        <v>901</v>
      </c>
      <c r="J150" s="29" t="s">
        <v>901</v>
      </c>
      <c r="K150" s="29" t="s">
        <v>901</v>
      </c>
      <c r="L150" s="29" t="s">
        <v>901</v>
      </c>
      <c r="M150" s="29" t="s">
        <v>901</v>
      </c>
      <c r="N150" s="29" t="s">
        <v>901</v>
      </c>
      <c r="O150" s="29" t="s">
        <v>901</v>
      </c>
    </row>
    <row r="151" spans="1:15" s="39" customFormat="1" ht="24.95" customHeight="1" outlineLevel="1" x14ac:dyDescent="0.25">
      <c r="A151" s="21" t="s">
        <v>522</v>
      </c>
      <c r="B151" s="21">
        <v>1139</v>
      </c>
      <c r="C151" s="21">
        <f>40001+B151</f>
        <v>41140</v>
      </c>
      <c r="D151" s="21" t="s">
        <v>61</v>
      </c>
      <c r="E151" s="26"/>
      <c r="F151" s="26"/>
      <c r="G151" s="26" t="s">
        <v>54</v>
      </c>
      <c r="H151" s="26" t="s">
        <v>53</v>
      </c>
      <c r="I151" s="26"/>
      <c r="J151" s="26"/>
      <c r="K151" s="21"/>
      <c r="L151" s="26" t="s">
        <v>122</v>
      </c>
      <c r="M151" s="26" t="s">
        <v>114</v>
      </c>
      <c r="N151" s="21"/>
      <c r="O151" s="26" t="s">
        <v>991</v>
      </c>
    </row>
    <row r="152" spans="1:15" s="39" customFormat="1" ht="24.95" customHeight="1" outlineLevel="1" x14ac:dyDescent="0.25">
      <c r="A152" s="21" t="s">
        <v>523</v>
      </c>
      <c r="B152" s="21">
        <v>1140</v>
      </c>
      <c r="C152" s="21">
        <f t="shared" ref="C152:C215" si="3">40001+B152</f>
        <v>41141</v>
      </c>
      <c r="D152" s="21" t="s">
        <v>62</v>
      </c>
      <c r="E152" s="26"/>
      <c r="F152" s="26"/>
      <c r="G152" s="26" t="s">
        <v>54</v>
      </c>
      <c r="H152" s="26" t="s">
        <v>53</v>
      </c>
      <c r="I152" s="26"/>
      <c r="J152" s="26"/>
      <c r="K152" s="21"/>
      <c r="L152" s="26" t="s">
        <v>122</v>
      </c>
      <c r="M152" s="26" t="s">
        <v>115</v>
      </c>
      <c r="N152" s="21"/>
      <c r="O152" s="26" t="s">
        <v>991</v>
      </c>
    </row>
    <row r="153" spans="1:15" s="39" customFormat="1" ht="24.95" customHeight="1" outlineLevel="1" x14ac:dyDescent="0.25">
      <c r="A153" s="21" t="s">
        <v>981</v>
      </c>
      <c r="B153" s="21">
        <v>1141</v>
      </c>
      <c r="C153" s="21">
        <f t="shared" si="3"/>
        <v>41142</v>
      </c>
      <c r="D153" s="21" t="s">
        <v>983</v>
      </c>
      <c r="E153" s="26" t="s">
        <v>19</v>
      </c>
      <c r="F153" s="26" t="s">
        <v>100</v>
      </c>
      <c r="G153" s="26" t="s">
        <v>56</v>
      </c>
      <c r="H153" s="26" t="s">
        <v>53</v>
      </c>
      <c r="I153" s="26">
        <f ca="1">(_xlfn.SHEET()-1)*10000 + B153</f>
        <v>81141</v>
      </c>
      <c r="J153" s="26" t="s">
        <v>131</v>
      </c>
      <c r="K153" s="21" t="s">
        <v>983</v>
      </c>
      <c r="L153" s="26" t="s">
        <v>121</v>
      </c>
      <c r="M153" s="26"/>
      <c r="N153" s="21" t="s">
        <v>984</v>
      </c>
      <c r="O153" s="26" t="s">
        <v>991</v>
      </c>
    </row>
    <row r="154" spans="1:15" s="39" customFormat="1" ht="24.95" customHeight="1" outlineLevel="1" x14ac:dyDescent="0.25">
      <c r="A154" s="21" t="s">
        <v>982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121</v>
      </c>
      <c r="M154" s="26"/>
      <c r="N154" s="21"/>
      <c r="O154" s="26" t="s">
        <v>991</v>
      </c>
    </row>
    <row r="155" spans="1:15" s="39" customFormat="1" ht="24.95" customHeight="1" outlineLevel="1" x14ac:dyDescent="0.25">
      <c r="A155" s="21" t="s">
        <v>524</v>
      </c>
      <c r="B155" s="21">
        <v>1143</v>
      </c>
      <c r="C155" s="21">
        <f t="shared" si="3"/>
        <v>41144</v>
      </c>
      <c r="D155" s="21" t="s">
        <v>185</v>
      </c>
      <c r="E155" s="26" t="s">
        <v>19</v>
      </c>
      <c r="F155" s="26" t="s">
        <v>100</v>
      </c>
      <c r="G155" s="26" t="s">
        <v>56</v>
      </c>
      <c r="H155" s="26" t="s">
        <v>53</v>
      </c>
      <c r="I155" s="26">
        <f ca="1">(_xlfn.SHEET()-1)*10000 + B155</f>
        <v>81143</v>
      </c>
      <c r="J155" s="26" t="s">
        <v>131</v>
      </c>
      <c r="K155" s="21" t="s">
        <v>139</v>
      </c>
      <c r="L155" s="26" t="s">
        <v>121</v>
      </c>
      <c r="M155" s="26"/>
      <c r="N155" s="21" t="s">
        <v>98</v>
      </c>
      <c r="O155" s="26" t="s">
        <v>991</v>
      </c>
    </row>
    <row r="156" spans="1:15" s="39" customFormat="1" ht="24.95" customHeight="1" outlineLevel="1" x14ac:dyDescent="0.25">
      <c r="A156" s="21" t="s">
        <v>525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121</v>
      </c>
      <c r="M156" s="26"/>
      <c r="N156" s="21"/>
      <c r="O156" s="26" t="s">
        <v>991</v>
      </c>
    </row>
    <row r="157" spans="1:15" s="39" customFormat="1" ht="24.95" customHeight="1" outlineLevel="1" x14ac:dyDescent="0.25">
      <c r="A157" s="21" t="s">
        <v>526</v>
      </c>
      <c r="B157" s="21">
        <v>1145</v>
      </c>
      <c r="C157" s="21">
        <f t="shared" si="3"/>
        <v>41146</v>
      </c>
      <c r="D157" s="21" t="s">
        <v>186</v>
      </c>
      <c r="E157" s="26" t="s">
        <v>19</v>
      </c>
      <c r="F157" s="26" t="s">
        <v>100</v>
      </c>
      <c r="G157" s="26" t="s">
        <v>56</v>
      </c>
      <c r="H157" s="26" t="s">
        <v>53</v>
      </c>
      <c r="I157" s="26">
        <f ca="1">(_xlfn.SHEET()-1)*10000 + B157</f>
        <v>81145</v>
      </c>
      <c r="J157" s="26" t="s">
        <v>131</v>
      </c>
      <c r="K157" s="21" t="s">
        <v>140</v>
      </c>
      <c r="L157" s="26" t="s">
        <v>121</v>
      </c>
      <c r="M157" s="26"/>
      <c r="N157" s="21" t="s">
        <v>98</v>
      </c>
      <c r="O157" s="26" t="s">
        <v>991</v>
      </c>
    </row>
    <row r="158" spans="1:15" s="39" customFormat="1" ht="24.95" customHeight="1" outlineLevel="1" x14ac:dyDescent="0.25">
      <c r="A158" s="21" t="s">
        <v>527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121</v>
      </c>
      <c r="M158" s="26"/>
      <c r="N158" s="21"/>
      <c r="O158" s="26" t="s">
        <v>991</v>
      </c>
    </row>
    <row r="159" spans="1:15" s="39" customFormat="1" ht="24.95" customHeight="1" outlineLevel="1" x14ac:dyDescent="0.25">
      <c r="A159" s="21" t="s">
        <v>528</v>
      </c>
      <c r="B159" s="21">
        <v>1147</v>
      </c>
      <c r="C159" s="21">
        <f t="shared" si="3"/>
        <v>41148</v>
      </c>
      <c r="D159" s="21" t="s">
        <v>187</v>
      </c>
      <c r="E159" s="26" t="s">
        <v>19</v>
      </c>
      <c r="F159" s="26" t="s">
        <v>100</v>
      </c>
      <c r="G159" s="26" t="s">
        <v>56</v>
      </c>
      <c r="H159" s="26" t="s">
        <v>53</v>
      </c>
      <c r="I159" s="26">
        <f ca="1">(_xlfn.SHEET()-1)*10000 + B159</f>
        <v>81147</v>
      </c>
      <c r="J159" s="26" t="s">
        <v>131</v>
      </c>
      <c r="K159" s="21" t="s">
        <v>141</v>
      </c>
      <c r="L159" s="26" t="s">
        <v>121</v>
      </c>
      <c r="M159" s="26"/>
      <c r="N159" s="21" t="s">
        <v>98</v>
      </c>
      <c r="O159" s="26" t="s">
        <v>991</v>
      </c>
    </row>
    <row r="160" spans="1:15" s="39" customFormat="1" ht="24.95" customHeight="1" outlineLevel="1" x14ac:dyDescent="0.25">
      <c r="A160" s="21" t="s">
        <v>529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121</v>
      </c>
      <c r="M160" s="26"/>
      <c r="N160" s="21"/>
      <c r="O160" s="26" t="s">
        <v>991</v>
      </c>
    </row>
    <row r="161" spans="1:15" s="39" customFormat="1" ht="24.95" customHeight="1" outlineLevel="1" x14ac:dyDescent="0.25">
      <c r="A161" s="21" t="s">
        <v>530</v>
      </c>
      <c r="B161" s="21">
        <v>1149</v>
      </c>
      <c r="C161" s="21">
        <f t="shared" si="3"/>
        <v>41150</v>
      </c>
      <c r="D161" s="21" t="s">
        <v>212</v>
      </c>
      <c r="E161" s="26" t="s">
        <v>16</v>
      </c>
      <c r="F161" s="26" t="s">
        <v>100</v>
      </c>
      <c r="G161" s="26" t="s">
        <v>56</v>
      </c>
      <c r="H161" s="26" t="s">
        <v>53</v>
      </c>
      <c r="I161" s="26">
        <f ca="1">(_xlfn.SHEET()-1)*10000 + B161</f>
        <v>81149</v>
      </c>
      <c r="J161" s="26" t="s">
        <v>131</v>
      </c>
      <c r="K161" s="21" t="s">
        <v>212</v>
      </c>
      <c r="L161" s="26" t="s">
        <v>121</v>
      </c>
      <c r="M161" s="26"/>
      <c r="N161" s="21" t="s">
        <v>1000</v>
      </c>
      <c r="O161" s="26" t="s">
        <v>991</v>
      </c>
    </row>
    <row r="162" spans="1:15" s="39" customFormat="1" ht="24.95" customHeight="1" outlineLevel="1" x14ac:dyDescent="0.25">
      <c r="A162" s="21" t="s">
        <v>531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121</v>
      </c>
      <c r="M162" s="26"/>
      <c r="N162" s="21"/>
      <c r="O162" s="26" t="s">
        <v>991</v>
      </c>
    </row>
    <row r="163" spans="1:15" s="39" customFormat="1" ht="24.95" customHeight="1" outlineLevel="1" x14ac:dyDescent="0.25">
      <c r="A163" s="21" t="s">
        <v>532</v>
      </c>
      <c r="B163" s="21">
        <v>1151</v>
      </c>
      <c r="C163" s="21">
        <f t="shared" si="3"/>
        <v>41152</v>
      </c>
      <c r="D163" s="21" t="s">
        <v>188</v>
      </c>
      <c r="E163" s="26" t="s">
        <v>16</v>
      </c>
      <c r="F163" s="26" t="s">
        <v>100</v>
      </c>
      <c r="G163" s="26" t="s">
        <v>56</v>
      </c>
      <c r="H163" s="26" t="s">
        <v>53</v>
      </c>
      <c r="I163" s="26">
        <f ca="1">(_xlfn.SHEET()-1)*10000 + B163</f>
        <v>81151</v>
      </c>
      <c r="J163" s="26" t="s">
        <v>131</v>
      </c>
      <c r="K163" s="21" t="s">
        <v>189</v>
      </c>
      <c r="L163" s="26" t="s">
        <v>121</v>
      </c>
      <c r="M163" s="26"/>
      <c r="N163" s="21" t="s">
        <v>1001</v>
      </c>
      <c r="O163" s="26" t="s">
        <v>991</v>
      </c>
    </row>
    <row r="164" spans="1:15" s="39" customFormat="1" ht="24.95" customHeight="1" outlineLevel="1" x14ac:dyDescent="0.25">
      <c r="A164" s="21" t="s">
        <v>533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121</v>
      </c>
      <c r="M164" s="26"/>
      <c r="N164" s="21"/>
      <c r="O164" s="26" t="s">
        <v>991</v>
      </c>
    </row>
    <row r="165" spans="1:15" s="39" customFormat="1" ht="24.95" customHeight="1" outlineLevel="1" x14ac:dyDescent="0.25">
      <c r="A165" s="21" t="s">
        <v>534</v>
      </c>
      <c r="B165" s="21">
        <v>1153</v>
      </c>
      <c r="C165" s="21">
        <f t="shared" si="3"/>
        <v>41154</v>
      </c>
      <c r="D165" s="21" t="s">
        <v>190</v>
      </c>
      <c r="E165" s="26" t="s">
        <v>16</v>
      </c>
      <c r="F165" s="26" t="s">
        <v>100</v>
      </c>
      <c r="G165" s="26" t="s">
        <v>56</v>
      </c>
      <c r="H165" s="26" t="s">
        <v>53</v>
      </c>
      <c r="I165" s="26">
        <f ca="1">(_xlfn.SHEET()-1)*10000 + B165</f>
        <v>81153</v>
      </c>
      <c r="J165" s="26" t="s">
        <v>131</v>
      </c>
      <c r="K165" s="21" t="s">
        <v>208</v>
      </c>
      <c r="L165" s="26" t="s">
        <v>121</v>
      </c>
      <c r="M165" s="26"/>
      <c r="N165" s="21" t="s">
        <v>1001</v>
      </c>
      <c r="O165" s="26" t="s">
        <v>991</v>
      </c>
    </row>
    <row r="166" spans="1:15" s="39" customFormat="1" ht="24.95" customHeight="1" outlineLevel="1" x14ac:dyDescent="0.25">
      <c r="A166" s="21" t="s">
        <v>585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121</v>
      </c>
      <c r="M166" s="26"/>
      <c r="N166" s="21"/>
      <c r="O166" s="26" t="s">
        <v>991</v>
      </c>
    </row>
    <row r="167" spans="1:15" s="39" customFormat="1" ht="24.95" customHeight="1" outlineLevel="1" x14ac:dyDescent="0.25">
      <c r="A167" s="21" t="s">
        <v>535</v>
      </c>
      <c r="B167" s="21">
        <v>1155</v>
      </c>
      <c r="C167" s="21">
        <f t="shared" si="3"/>
        <v>41156</v>
      </c>
      <c r="D167" s="21" t="s">
        <v>194</v>
      </c>
      <c r="E167" s="26" t="s">
        <v>16</v>
      </c>
      <c r="F167" s="26" t="s">
        <v>100</v>
      </c>
      <c r="G167" s="26" t="s">
        <v>56</v>
      </c>
      <c r="H167" s="26" t="s">
        <v>53</v>
      </c>
      <c r="I167" s="26">
        <f ca="1">(_xlfn.SHEET()-1)*10000 + B167</f>
        <v>81155</v>
      </c>
      <c r="J167" s="26" t="s">
        <v>131</v>
      </c>
      <c r="K167" s="21" t="s">
        <v>209</v>
      </c>
      <c r="L167" s="26" t="s">
        <v>121</v>
      </c>
      <c r="M167" s="26"/>
      <c r="N167" s="21" t="s">
        <v>1001</v>
      </c>
      <c r="O167" s="26" t="s">
        <v>991</v>
      </c>
    </row>
    <row r="168" spans="1:15" s="39" customFormat="1" ht="24.95" customHeight="1" outlineLevel="1" x14ac:dyDescent="0.25">
      <c r="A168" s="21" t="s">
        <v>586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121</v>
      </c>
      <c r="M168" s="26"/>
      <c r="N168" s="21"/>
      <c r="O168" s="26" t="s">
        <v>991</v>
      </c>
    </row>
    <row r="169" spans="1:15" s="39" customFormat="1" ht="24.95" customHeight="1" outlineLevel="1" x14ac:dyDescent="0.25">
      <c r="A169" s="21" t="s">
        <v>536</v>
      </c>
      <c r="B169" s="21">
        <v>1157</v>
      </c>
      <c r="C169" s="21">
        <f t="shared" si="3"/>
        <v>41158</v>
      </c>
      <c r="D169" s="21" t="s">
        <v>213</v>
      </c>
      <c r="E169" s="26" t="s">
        <v>16</v>
      </c>
      <c r="F169" s="26" t="s">
        <v>100</v>
      </c>
      <c r="G169" s="26" t="s">
        <v>56</v>
      </c>
      <c r="H169" s="26" t="s">
        <v>53</v>
      </c>
      <c r="I169" s="26">
        <f ca="1">(_xlfn.SHEET()-1)*10000 + B169</f>
        <v>81157</v>
      </c>
      <c r="J169" s="26" t="s">
        <v>131</v>
      </c>
      <c r="K169" s="21" t="s">
        <v>213</v>
      </c>
      <c r="L169" s="26" t="s">
        <v>121</v>
      </c>
      <c r="M169" s="26"/>
      <c r="N169" s="21" t="s">
        <v>1002</v>
      </c>
      <c r="O169" s="26" t="s">
        <v>991</v>
      </c>
    </row>
    <row r="170" spans="1:15" s="39" customFormat="1" ht="24.95" customHeight="1" outlineLevel="1" x14ac:dyDescent="0.25">
      <c r="A170" s="21" t="s">
        <v>587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121</v>
      </c>
      <c r="M170" s="26"/>
      <c r="N170" s="21"/>
      <c r="O170" s="26" t="s">
        <v>991</v>
      </c>
    </row>
    <row r="171" spans="1:15" s="39" customFormat="1" ht="24.95" customHeight="1" outlineLevel="1" x14ac:dyDescent="0.25">
      <c r="A171" s="21" t="s">
        <v>537</v>
      </c>
      <c r="B171" s="21">
        <v>1159</v>
      </c>
      <c r="C171" s="21">
        <f t="shared" si="3"/>
        <v>41160</v>
      </c>
      <c r="D171" s="21" t="s">
        <v>176</v>
      </c>
      <c r="E171" s="26" t="s">
        <v>16</v>
      </c>
      <c r="F171" s="26" t="s">
        <v>100</v>
      </c>
      <c r="G171" s="26" t="s">
        <v>56</v>
      </c>
      <c r="H171" s="26" t="s">
        <v>53</v>
      </c>
      <c r="I171" s="26">
        <f ca="1">(_xlfn.SHEET()-1)*10000 + B171</f>
        <v>81159</v>
      </c>
      <c r="J171" s="26" t="s">
        <v>131</v>
      </c>
      <c r="K171" s="21" t="s">
        <v>175</v>
      </c>
      <c r="L171" s="26" t="s">
        <v>121</v>
      </c>
      <c r="M171" s="26"/>
      <c r="N171" s="21" t="s">
        <v>1003</v>
      </c>
      <c r="O171" s="26" t="s">
        <v>991</v>
      </c>
    </row>
    <row r="172" spans="1:15" s="39" customFormat="1" ht="24.95" customHeight="1" outlineLevel="1" x14ac:dyDescent="0.25">
      <c r="A172" s="21" t="s">
        <v>588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121</v>
      </c>
      <c r="M172" s="26"/>
      <c r="N172" s="21"/>
      <c r="O172" s="26" t="s">
        <v>991</v>
      </c>
    </row>
    <row r="173" spans="1:15" s="39" customFormat="1" ht="24.95" customHeight="1" outlineLevel="1" x14ac:dyDescent="0.25">
      <c r="A173" s="21" t="s">
        <v>538</v>
      </c>
      <c r="B173" s="21">
        <v>1161</v>
      </c>
      <c r="C173" s="21">
        <f t="shared" si="3"/>
        <v>41162</v>
      </c>
      <c r="D173" s="21" t="s">
        <v>195</v>
      </c>
      <c r="E173" s="26" t="s">
        <v>16</v>
      </c>
      <c r="F173" s="26" t="s">
        <v>100</v>
      </c>
      <c r="G173" s="26" t="s">
        <v>56</v>
      </c>
      <c r="H173" s="26" t="s">
        <v>53</v>
      </c>
      <c r="I173" s="26">
        <f ca="1">(_xlfn.SHEET()-1)*10000 + B173</f>
        <v>81161</v>
      </c>
      <c r="J173" s="26" t="s">
        <v>131</v>
      </c>
      <c r="K173" s="21" t="s">
        <v>210</v>
      </c>
      <c r="L173" s="26" t="s">
        <v>121</v>
      </c>
      <c r="M173" s="26"/>
      <c r="N173" s="21" t="s">
        <v>1004</v>
      </c>
      <c r="O173" s="26" t="s">
        <v>991</v>
      </c>
    </row>
    <row r="174" spans="1:15" s="39" customFormat="1" ht="24.95" customHeight="1" outlineLevel="1" x14ac:dyDescent="0.25">
      <c r="A174" s="21" t="s">
        <v>589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121</v>
      </c>
      <c r="M174" s="26"/>
      <c r="N174" s="21"/>
      <c r="O174" s="26" t="s">
        <v>991</v>
      </c>
    </row>
    <row r="175" spans="1:15" s="39" customFormat="1" ht="24.95" customHeight="1" outlineLevel="1" x14ac:dyDescent="0.25">
      <c r="A175" s="21" t="s">
        <v>539</v>
      </c>
      <c r="B175" s="21">
        <v>1163</v>
      </c>
      <c r="C175" s="21">
        <f t="shared" si="3"/>
        <v>41164</v>
      </c>
      <c r="D175" s="21" t="s">
        <v>196</v>
      </c>
      <c r="E175" s="26" t="s">
        <v>16</v>
      </c>
      <c r="F175" s="26" t="s">
        <v>100</v>
      </c>
      <c r="G175" s="26" t="s">
        <v>56</v>
      </c>
      <c r="H175" s="26" t="s">
        <v>53</v>
      </c>
      <c r="I175" s="26">
        <f ca="1">(_xlfn.SHEET()-1)*10000 + B175</f>
        <v>81163</v>
      </c>
      <c r="J175" s="26" t="s">
        <v>131</v>
      </c>
      <c r="K175" s="21" t="s">
        <v>211</v>
      </c>
      <c r="L175" s="26" t="s">
        <v>121</v>
      </c>
      <c r="M175" s="26"/>
      <c r="N175" s="21" t="s">
        <v>1005</v>
      </c>
      <c r="O175" s="26" t="s">
        <v>991</v>
      </c>
    </row>
    <row r="176" spans="1:15" s="39" customFormat="1" ht="24.95" customHeight="1" outlineLevel="1" x14ac:dyDescent="0.25">
      <c r="A176" s="21" t="s">
        <v>590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121</v>
      </c>
      <c r="M176" s="26"/>
      <c r="N176" s="21"/>
      <c r="O176" s="26" t="s">
        <v>991</v>
      </c>
    </row>
    <row r="177" spans="1:15" s="39" customFormat="1" ht="24.95" customHeight="1" outlineLevel="1" x14ac:dyDescent="0.25">
      <c r="A177" s="21" t="s">
        <v>540</v>
      </c>
      <c r="B177" s="21">
        <v>1165</v>
      </c>
      <c r="C177" s="21">
        <f t="shared" si="3"/>
        <v>41166</v>
      </c>
      <c r="D177" s="21" t="s">
        <v>191</v>
      </c>
      <c r="E177" s="26" t="s">
        <v>39</v>
      </c>
      <c r="F177" s="26" t="s">
        <v>100</v>
      </c>
      <c r="G177" s="26" t="s">
        <v>56</v>
      </c>
      <c r="H177" s="26" t="s">
        <v>53</v>
      </c>
      <c r="I177" s="26">
        <f ca="1">(_xlfn.SHEET()-1)*10000 + B177</f>
        <v>81165</v>
      </c>
      <c r="J177" s="26" t="s">
        <v>131</v>
      </c>
      <c r="K177" s="21" t="s">
        <v>191</v>
      </c>
      <c r="L177" s="26" t="s">
        <v>121</v>
      </c>
      <c r="M177" s="26" t="s">
        <v>267</v>
      </c>
      <c r="N177" s="21" t="s">
        <v>1006</v>
      </c>
      <c r="O177" s="26" t="s">
        <v>991</v>
      </c>
    </row>
    <row r="178" spans="1:15" s="39" customFormat="1" ht="24.95" customHeight="1" outlineLevel="1" x14ac:dyDescent="0.25">
      <c r="A178" s="21" t="s">
        <v>591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121</v>
      </c>
      <c r="M178" s="26"/>
      <c r="N178" s="21"/>
      <c r="O178" s="26" t="s">
        <v>991</v>
      </c>
    </row>
    <row r="179" spans="1:15" s="39" customFormat="1" ht="24.95" customHeight="1" outlineLevel="1" x14ac:dyDescent="0.25">
      <c r="A179" s="21" t="s">
        <v>752</v>
      </c>
      <c r="B179" s="21">
        <v>1167</v>
      </c>
      <c r="C179" s="21">
        <f t="shared" si="3"/>
        <v>41168</v>
      </c>
      <c r="D179" s="21" t="s">
        <v>214</v>
      </c>
      <c r="E179" s="26" t="s">
        <v>8</v>
      </c>
      <c r="F179" s="26" t="s">
        <v>100</v>
      </c>
      <c r="G179" s="26" t="s">
        <v>56</v>
      </c>
      <c r="H179" s="26" t="s">
        <v>53</v>
      </c>
      <c r="I179" s="26">
        <f ca="1">(_xlfn.SHEET()-1)*10000 + B179</f>
        <v>81167</v>
      </c>
      <c r="J179" s="26" t="s">
        <v>131</v>
      </c>
      <c r="K179" s="21" t="s">
        <v>214</v>
      </c>
      <c r="L179" s="26" t="s">
        <v>121</v>
      </c>
      <c r="M179" s="26"/>
      <c r="N179" s="21" t="s">
        <v>123</v>
      </c>
      <c r="O179" s="26" t="s">
        <v>991</v>
      </c>
    </row>
    <row r="180" spans="1:15" s="39" customFormat="1" ht="24.95" customHeight="1" outlineLevel="1" x14ac:dyDescent="0.25">
      <c r="A180" s="21" t="s">
        <v>753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121</v>
      </c>
      <c r="M180" s="26"/>
      <c r="N180" s="21"/>
      <c r="O180" s="26" t="s">
        <v>991</v>
      </c>
    </row>
    <row r="181" spans="1:15" s="39" customFormat="1" ht="24.95" customHeight="1" outlineLevel="1" x14ac:dyDescent="0.25">
      <c r="A181" s="21" t="s">
        <v>754</v>
      </c>
      <c r="B181" s="21">
        <v>1169</v>
      </c>
      <c r="C181" s="21">
        <f t="shared" si="3"/>
        <v>41170</v>
      </c>
      <c r="D181" s="21" t="s">
        <v>216</v>
      </c>
      <c r="E181" s="26" t="s">
        <v>8</v>
      </c>
      <c r="F181" s="26" t="s">
        <v>100</v>
      </c>
      <c r="G181" s="26" t="s">
        <v>56</v>
      </c>
      <c r="H181" s="26" t="s">
        <v>53</v>
      </c>
      <c r="I181" s="26">
        <f ca="1">(_xlfn.SHEET()-1)*10000 + B181</f>
        <v>81169</v>
      </c>
      <c r="J181" s="26" t="s">
        <v>131</v>
      </c>
      <c r="K181" s="21" t="s">
        <v>215</v>
      </c>
      <c r="L181" s="26" t="s">
        <v>121</v>
      </c>
      <c r="M181" s="26"/>
      <c r="N181" s="21" t="s">
        <v>270</v>
      </c>
      <c r="O181" s="26" t="s">
        <v>991</v>
      </c>
    </row>
    <row r="182" spans="1:15" s="39" customFormat="1" ht="24.95" customHeight="1" outlineLevel="1" x14ac:dyDescent="0.25">
      <c r="A182" s="21" t="s">
        <v>755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121</v>
      </c>
      <c r="M182" s="26"/>
      <c r="N182" s="21"/>
      <c r="O182" s="26" t="s">
        <v>991</v>
      </c>
    </row>
    <row r="183" spans="1:15" s="39" customFormat="1" ht="24.95" customHeight="1" outlineLevel="1" x14ac:dyDescent="0.25">
      <c r="A183" s="21" t="s">
        <v>756</v>
      </c>
      <c r="B183" s="21">
        <v>1171</v>
      </c>
      <c r="C183" s="21">
        <f t="shared" si="3"/>
        <v>41172</v>
      </c>
      <c r="D183" s="21" t="s">
        <v>218</v>
      </c>
      <c r="E183" s="26" t="s">
        <v>8</v>
      </c>
      <c r="F183" s="26" t="s">
        <v>100</v>
      </c>
      <c r="G183" s="26" t="s">
        <v>56</v>
      </c>
      <c r="H183" s="26" t="s">
        <v>53</v>
      </c>
      <c r="I183" s="26">
        <f ca="1">(_xlfn.SHEET()-1)*10000 + B183</f>
        <v>81171</v>
      </c>
      <c r="J183" s="26" t="s">
        <v>131</v>
      </c>
      <c r="K183" s="21" t="s">
        <v>217</v>
      </c>
      <c r="L183" s="26" t="s">
        <v>121</v>
      </c>
      <c r="M183" s="26"/>
      <c r="N183" s="21" t="s">
        <v>270</v>
      </c>
      <c r="O183" s="26" t="s">
        <v>991</v>
      </c>
    </row>
    <row r="184" spans="1:15" s="39" customFormat="1" ht="24.95" customHeight="1" outlineLevel="1" x14ac:dyDescent="0.25">
      <c r="A184" s="21" t="s">
        <v>757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121</v>
      </c>
      <c r="M184" s="26"/>
      <c r="N184" s="21"/>
      <c r="O184" s="26" t="s">
        <v>991</v>
      </c>
    </row>
    <row r="185" spans="1:15" s="39" customFormat="1" ht="24.95" customHeight="1" outlineLevel="1" x14ac:dyDescent="0.25">
      <c r="A185" s="21" t="s">
        <v>758</v>
      </c>
      <c r="B185" s="21">
        <v>1173</v>
      </c>
      <c r="C185" s="21">
        <f t="shared" si="3"/>
        <v>41174</v>
      </c>
      <c r="D185" s="21" t="s">
        <v>220</v>
      </c>
      <c r="E185" s="26" t="s">
        <v>8</v>
      </c>
      <c r="F185" s="26" t="s">
        <v>100</v>
      </c>
      <c r="G185" s="26" t="s">
        <v>56</v>
      </c>
      <c r="H185" s="26" t="s">
        <v>53</v>
      </c>
      <c r="I185" s="26">
        <f ca="1">(_xlfn.SHEET()-1)*10000 + B185</f>
        <v>81173</v>
      </c>
      <c r="J185" s="26" t="s">
        <v>131</v>
      </c>
      <c r="K185" s="21" t="s">
        <v>219</v>
      </c>
      <c r="L185" s="26" t="s">
        <v>121</v>
      </c>
      <c r="M185" s="26"/>
      <c r="N185" s="21" t="s">
        <v>270</v>
      </c>
      <c r="O185" s="26" t="s">
        <v>991</v>
      </c>
    </row>
    <row r="186" spans="1:15" s="39" customFormat="1" ht="24.95" customHeight="1" outlineLevel="1" x14ac:dyDescent="0.25">
      <c r="A186" s="21" t="s">
        <v>759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121</v>
      </c>
      <c r="M186" s="26"/>
      <c r="N186" s="21"/>
      <c r="O186" s="26" t="s">
        <v>991</v>
      </c>
    </row>
    <row r="187" spans="1:15" s="39" customFormat="1" ht="24.95" customHeight="1" outlineLevel="1" x14ac:dyDescent="0.25">
      <c r="A187" s="21" t="s">
        <v>541</v>
      </c>
      <c r="B187" s="21">
        <v>1175</v>
      </c>
      <c r="C187" s="21">
        <f t="shared" si="3"/>
        <v>41176</v>
      </c>
      <c r="D187" s="21" t="s">
        <v>221</v>
      </c>
      <c r="E187" s="26" t="s">
        <v>12</v>
      </c>
      <c r="F187" s="26" t="s">
        <v>100</v>
      </c>
      <c r="G187" s="26" t="s">
        <v>56</v>
      </c>
      <c r="H187" s="26" t="s">
        <v>53</v>
      </c>
      <c r="I187" s="26">
        <f ca="1">(_xlfn.SHEET()-1)*10000 + B187</f>
        <v>81175</v>
      </c>
      <c r="J187" s="26" t="s">
        <v>131</v>
      </c>
      <c r="K187" s="21" t="s">
        <v>221</v>
      </c>
      <c r="L187" s="26" t="s">
        <v>121</v>
      </c>
      <c r="M187" s="26"/>
      <c r="N187" s="21" t="s">
        <v>128</v>
      </c>
      <c r="O187" s="26" t="s">
        <v>991</v>
      </c>
    </row>
    <row r="188" spans="1:15" s="39" customFormat="1" ht="24.95" customHeight="1" outlineLevel="1" x14ac:dyDescent="0.25">
      <c r="A188" s="21" t="s">
        <v>592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121</v>
      </c>
      <c r="M188" s="26"/>
      <c r="N188" s="21"/>
      <c r="O188" s="26" t="s">
        <v>991</v>
      </c>
    </row>
    <row r="189" spans="1:15" s="39" customFormat="1" ht="24.95" customHeight="1" outlineLevel="1" x14ac:dyDescent="0.25">
      <c r="A189" s="21" t="s">
        <v>542</v>
      </c>
      <c r="B189" s="21">
        <v>1177</v>
      </c>
      <c r="C189" s="21">
        <f t="shared" si="3"/>
        <v>41178</v>
      </c>
      <c r="D189" s="21" t="s">
        <v>192</v>
      </c>
      <c r="E189" s="26" t="s">
        <v>12</v>
      </c>
      <c r="F189" s="26" t="s">
        <v>100</v>
      </c>
      <c r="G189" s="26" t="s">
        <v>56</v>
      </c>
      <c r="H189" s="26" t="s">
        <v>53</v>
      </c>
      <c r="I189" s="26">
        <f ca="1">(_xlfn.SHEET()-1)*10000 + B189</f>
        <v>81177</v>
      </c>
      <c r="J189" s="26" t="s">
        <v>131</v>
      </c>
      <c r="K189" s="21" t="s">
        <v>142</v>
      </c>
      <c r="L189" s="26" t="s">
        <v>121</v>
      </c>
      <c r="M189" s="26"/>
      <c r="N189" s="21" t="s">
        <v>271</v>
      </c>
      <c r="O189" s="26" t="s">
        <v>991</v>
      </c>
    </row>
    <row r="190" spans="1:15" s="39" customFormat="1" ht="24.95" customHeight="1" outlineLevel="1" x14ac:dyDescent="0.25">
      <c r="A190" s="21" t="s">
        <v>593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121</v>
      </c>
      <c r="M190" s="26"/>
      <c r="N190" s="21"/>
      <c r="O190" s="26" t="s">
        <v>991</v>
      </c>
    </row>
    <row r="191" spans="1:15" s="39" customFormat="1" ht="24.95" customHeight="1" outlineLevel="1" x14ac:dyDescent="0.25">
      <c r="A191" s="21" t="s">
        <v>543</v>
      </c>
      <c r="B191" s="21">
        <v>1179</v>
      </c>
      <c r="C191" s="21">
        <f t="shared" si="3"/>
        <v>41180</v>
      </c>
      <c r="D191" s="21" t="s">
        <v>197</v>
      </c>
      <c r="E191" s="26" t="s">
        <v>12</v>
      </c>
      <c r="F191" s="26" t="s">
        <v>100</v>
      </c>
      <c r="G191" s="26" t="s">
        <v>56</v>
      </c>
      <c r="H191" s="26" t="s">
        <v>53</v>
      </c>
      <c r="I191" s="26">
        <f ca="1">(_xlfn.SHEET()-1)*10000 + B191</f>
        <v>81179</v>
      </c>
      <c r="J191" s="26" t="s">
        <v>131</v>
      </c>
      <c r="K191" s="21" t="s">
        <v>143</v>
      </c>
      <c r="L191" s="26" t="s">
        <v>121</v>
      </c>
      <c r="M191" s="26"/>
      <c r="N191" s="21" t="s">
        <v>271</v>
      </c>
      <c r="O191" s="26" t="s">
        <v>991</v>
      </c>
    </row>
    <row r="192" spans="1:15" s="39" customFormat="1" ht="24.95" customHeight="1" outlineLevel="1" x14ac:dyDescent="0.25">
      <c r="A192" s="21" t="s">
        <v>594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121</v>
      </c>
      <c r="M192" s="26"/>
      <c r="N192" s="21"/>
      <c r="O192" s="26" t="s">
        <v>991</v>
      </c>
    </row>
    <row r="193" spans="1:15" s="39" customFormat="1" ht="24.95" customHeight="1" outlineLevel="1" x14ac:dyDescent="0.25">
      <c r="A193" s="21" t="s">
        <v>544</v>
      </c>
      <c r="B193" s="21">
        <v>1181</v>
      </c>
      <c r="C193" s="21">
        <f t="shared" si="3"/>
        <v>41182</v>
      </c>
      <c r="D193" s="21" t="s">
        <v>198</v>
      </c>
      <c r="E193" s="26" t="s">
        <v>12</v>
      </c>
      <c r="F193" s="26" t="s">
        <v>100</v>
      </c>
      <c r="G193" s="26" t="s">
        <v>56</v>
      </c>
      <c r="H193" s="26" t="s">
        <v>53</v>
      </c>
      <c r="I193" s="26">
        <f ca="1">(_xlfn.SHEET()-1)*10000 + B193</f>
        <v>81181</v>
      </c>
      <c r="J193" s="26" t="s">
        <v>131</v>
      </c>
      <c r="K193" s="21" t="s">
        <v>144</v>
      </c>
      <c r="L193" s="26" t="s">
        <v>121</v>
      </c>
      <c r="M193" s="26"/>
      <c r="N193" s="21" t="s">
        <v>271</v>
      </c>
      <c r="O193" s="26" t="s">
        <v>991</v>
      </c>
    </row>
    <row r="194" spans="1:15" s="39" customFormat="1" ht="24.95" customHeight="1" outlineLevel="1" x14ac:dyDescent="0.25">
      <c r="A194" s="21" t="s">
        <v>595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121</v>
      </c>
      <c r="M194" s="26"/>
      <c r="N194" s="21"/>
      <c r="O194" s="26" t="s">
        <v>991</v>
      </c>
    </row>
    <row r="195" spans="1:15" s="39" customFormat="1" ht="24.95" customHeight="1" outlineLevel="1" x14ac:dyDescent="0.25">
      <c r="A195" s="21" t="s">
        <v>545</v>
      </c>
      <c r="B195" s="21">
        <v>1183</v>
      </c>
      <c r="C195" s="21">
        <f t="shared" si="3"/>
        <v>41184</v>
      </c>
      <c r="D195" s="21" t="s">
        <v>222</v>
      </c>
      <c r="E195" s="26" t="s">
        <v>851</v>
      </c>
      <c r="F195" s="26" t="s">
        <v>100</v>
      </c>
      <c r="G195" s="26" t="s">
        <v>56</v>
      </c>
      <c r="H195" s="26" t="s">
        <v>53</v>
      </c>
      <c r="I195" s="26">
        <f ca="1">(_xlfn.SHEET()-1)*10000 + B195</f>
        <v>81183</v>
      </c>
      <c r="J195" s="26" t="s">
        <v>131</v>
      </c>
      <c r="K195" s="21" t="s">
        <v>222</v>
      </c>
      <c r="L195" s="26" t="s">
        <v>121</v>
      </c>
      <c r="M195" s="26"/>
      <c r="N195" s="21" t="s">
        <v>124</v>
      </c>
      <c r="O195" s="26" t="s">
        <v>991</v>
      </c>
    </row>
    <row r="196" spans="1:15" s="39" customFormat="1" ht="24.95" customHeight="1" outlineLevel="1" x14ac:dyDescent="0.25">
      <c r="A196" s="21" t="s">
        <v>596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121</v>
      </c>
      <c r="M196" s="26"/>
      <c r="N196" s="21"/>
      <c r="O196" s="26" t="s">
        <v>991</v>
      </c>
    </row>
    <row r="197" spans="1:15" s="39" customFormat="1" ht="24.95" customHeight="1" outlineLevel="1" x14ac:dyDescent="0.25">
      <c r="A197" s="21" t="s">
        <v>546</v>
      </c>
      <c r="B197" s="21">
        <v>1185</v>
      </c>
      <c r="C197" s="21">
        <f t="shared" si="3"/>
        <v>41186</v>
      </c>
      <c r="D197" s="21" t="s">
        <v>193</v>
      </c>
      <c r="E197" s="26" t="s">
        <v>851</v>
      </c>
      <c r="F197" s="26" t="s">
        <v>100</v>
      </c>
      <c r="G197" s="26" t="s">
        <v>56</v>
      </c>
      <c r="H197" s="26" t="s">
        <v>53</v>
      </c>
      <c r="I197" s="26">
        <f ca="1">(_xlfn.SHEET()-1)*10000 + B197</f>
        <v>81185</v>
      </c>
      <c r="J197" s="26" t="s">
        <v>131</v>
      </c>
      <c r="K197" s="21" t="s">
        <v>145</v>
      </c>
      <c r="L197" s="26" t="s">
        <v>121</v>
      </c>
      <c r="M197" s="26"/>
      <c r="N197" s="21" t="s">
        <v>272</v>
      </c>
      <c r="O197" s="26" t="s">
        <v>991</v>
      </c>
    </row>
    <row r="198" spans="1:15" s="39" customFormat="1" ht="24.95" customHeight="1" outlineLevel="1" x14ac:dyDescent="0.25">
      <c r="A198" s="21" t="s">
        <v>597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121</v>
      </c>
      <c r="M198" s="26"/>
      <c r="N198" s="21"/>
      <c r="O198" s="26" t="s">
        <v>991</v>
      </c>
    </row>
    <row r="199" spans="1:15" s="39" customFormat="1" ht="24.95" customHeight="1" outlineLevel="1" x14ac:dyDescent="0.25">
      <c r="A199" s="21" t="s">
        <v>547</v>
      </c>
      <c r="B199" s="21">
        <v>1187</v>
      </c>
      <c r="C199" s="21">
        <f t="shared" si="3"/>
        <v>41188</v>
      </c>
      <c r="D199" s="21" t="s">
        <v>199</v>
      </c>
      <c r="E199" s="26" t="s">
        <v>851</v>
      </c>
      <c r="F199" s="26" t="s">
        <v>100</v>
      </c>
      <c r="G199" s="26" t="s">
        <v>56</v>
      </c>
      <c r="H199" s="26" t="s">
        <v>53</v>
      </c>
      <c r="I199" s="26">
        <f ca="1">(_xlfn.SHEET()-1)*10000 + B199</f>
        <v>81187</v>
      </c>
      <c r="J199" s="26" t="s">
        <v>131</v>
      </c>
      <c r="K199" s="21" t="s">
        <v>146</v>
      </c>
      <c r="L199" s="26" t="s">
        <v>121</v>
      </c>
      <c r="M199" s="26"/>
      <c r="N199" s="21" t="s">
        <v>272</v>
      </c>
      <c r="O199" s="26" t="s">
        <v>991</v>
      </c>
    </row>
    <row r="200" spans="1:15" s="39" customFormat="1" ht="24.95" customHeight="1" outlineLevel="1" x14ac:dyDescent="0.25">
      <c r="A200" s="21" t="s">
        <v>598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121</v>
      </c>
      <c r="M200" s="26"/>
      <c r="N200" s="21"/>
      <c r="O200" s="26" t="s">
        <v>991</v>
      </c>
    </row>
    <row r="201" spans="1:15" s="39" customFormat="1" ht="24.95" customHeight="1" outlineLevel="1" x14ac:dyDescent="0.25">
      <c r="A201" s="21" t="s">
        <v>548</v>
      </c>
      <c r="B201" s="21">
        <v>1189</v>
      </c>
      <c r="C201" s="21">
        <f t="shared" si="3"/>
        <v>41190</v>
      </c>
      <c r="D201" s="21" t="s">
        <v>200</v>
      </c>
      <c r="E201" s="26" t="s">
        <v>851</v>
      </c>
      <c r="F201" s="26" t="s">
        <v>100</v>
      </c>
      <c r="G201" s="26" t="s">
        <v>56</v>
      </c>
      <c r="H201" s="26" t="s">
        <v>53</v>
      </c>
      <c r="I201" s="26">
        <f ca="1">(_xlfn.SHEET()-1)*10000 + B201</f>
        <v>81189</v>
      </c>
      <c r="J201" s="26" t="s">
        <v>131</v>
      </c>
      <c r="K201" s="21" t="s">
        <v>147</v>
      </c>
      <c r="L201" s="26" t="s">
        <v>121</v>
      </c>
      <c r="M201" s="26"/>
      <c r="N201" s="21" t="s">
        <v>272</v>
      </c>
      <c r="O201" s="26" t="s">
        <v>991</v>
      </c>
    </row>
    <row r="202" spans="1:15" s="39" customFormat="1" ht="24.95" customHeight="1" outlineLevel="1" x14ac:dyDescent="0.25">
      <c r="A202" s="21" t="s">
        <v>599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121</v>
      </c>
      <c r="M202" s="26"/>
      <c r="N202" s="21"/>
      <c r="O202" s="26" t="s">
        <v>991</v>
      </c>
    </row>
    <row r="203" spans="1:15" s="39" customFormat="1" ht="24.95" customHeight="1" outlineLevel="1" x14ac:dyDescent="0.25">
      <c r="A203" s="21" t="s">
        <v>549</v>
      </c>
      <c r="B203" s="21">
        <v>1191</v>
      </c>
      <c r="C203" s="21">
        <f t="shared" si="3"/>
        <v>41192</v>
      </c>
      <c r="D203" s="21" t="s">
        <v>294</v>
      </c>
      <c r="E203" s="26" t="s">
        <v>14</v>
      </c>
      <c r="F203" s="26" t="s">
        <v>100</v>
      </c>
      <c r="G203" s="26" t="s">
        <v>56</v>
      </c>
      <c r="H203" s="26" t="s">
        <v>53</v>
      </c>
      <c r="I203" s="26">
        <f ca="1">(_xlfn.SHEET()-1)*10000 + B203</f>
        <v>81191</v>
      </c>
      <c r="J203" s="26" t="s">
        <v>131</v>
      </c>
      <c r="K203" s="21" t="s">
        <v>294</v>
      </c>
      <c r="L203" s="26" t="s">
        <v>121</v>
      </c>
      <c r="M203" s="26"/>
      <c r="N203" s="21" t="s">
        <v>906</v>
      </c>
      <c r="O203" s="26" t="s">
        <v>991</v>
      </c>
    </row>
    <row r="204" spans="1:15" s="39" customFormat="1" ht="24.95" customHeight="1" outlineLevel="1" x14ac:dyDescent="0.25">
      <c r="A204" s="21" t="s">
        <v>600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121</v>
      </c>
      <c r="M204" s="26"/>
      <c r="N204" s="21"/>
      <c r="O204" s="26" t="s">
        <v>991</v>
      </c>
    </row>
    <row r="205" spans="1:15" s="39" customFormat="1" ht="24.95" customHeight="1" outlineLevel="1" x14ac:dyDescent="0.25">
      <c r="A205" s="21" t="s">
        <v>550</v>
      </c>
      <c r="B205" s="21">
        <v>1193</v>
      </c>
      <c r="C205" s="21">
        <f t="shared" si="3"/>
        <v>41194</v>
      </c>
      <c r="D205" s="21" t="s">
        <v>287</v>
      </c>
      <c r="E205" s="26" t="s">
        <v>14</v>
      </c>
      <c r="F205" s="26" t="s">
        <v>100</v>
      </c>
      <c r="G205" s="26" t="s">
        <v>56</v>
      </c>
      <c r="H205" s="26" t="s">
        <v>53</v>
      </c>
      <c r="I205" s="26">
        <f ca="1">(_xlfn.SHEET()-1)*10000 + B205</f>
        <v>81193</v>
      </c>
      <c r="J205" s="26" t="s">
        <v>131</v>
      </c>
      <c r="K205" s="21" t="s">
        <v>148</v>
      </c>
      <c r="L205" s="26" t="s">
        <v>121</v>
      </c>
      <c r="M205" s="26"/>
      <c r="N205" s="21" t="s">
        <v>125</v>
      </c>
      <c r="O205" s="26" t="s">
        <v>991</v>
      </c>
    </row>
    <row r="206" spans="1:15" s="39" customFormat="1" ht="24.95" customHeight="1" outlineLevel="1" x14ac:dyDescent="0.25">
      <c r="A206" s="21" t="s">
        <v>601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121</v>
      </c>
      <c r="M206" s="26"/>
      <c r="N206" s="21"/>
      <c r="O206" s="26" t="s">
        <v>991</v>
      </c>
    </row>
    <row r="207" spans="1:15" s="39" customFormat="1" ht="24.95" customHeight="1" outlineLevel="1" x14ac:dyDescent="0.25">
      <c r="A207" s="21" t="s">
        <v>551</v>
      </c>
      <c r="B207" s="21">
        <v>1195</v>
      </c>
      <c r="C207" s="21">
        <f t="shared" si="3"/>
        <v>41196</v>
      </c>
      <c r="D207" s="21" t="s">
        <v>288</v>
      </c>
      <c r="E207" s="26" t="s">
        <v>14</v>
      </c>
      <c r="F207" s="26" t="s">
        <v>100</v>
      </c>
      <c r="G207" s="26" t="s">
        <v>56</v>
      </c>
      <c r="H207" s="26" t="s">
        <v>53</v>
      </c>
      <c r="I207" s="26">
        <f ca="1">(_xlfn.SHEET()-1)*10000 + B207</f>
        <v>81195</v>
      </c>
      <c r="J207" s="26" t="s">
        <v>131</v>
      </c>
      <c r="K207" s="21" t="s">
        <v>149</v>
      </c>
      <c r="L207" s="26" t="s">
        <v>121</v>
      </c>
      <c r="M207" s="26"/>
      <c r="N207" s="21" t="s">
        <v>126</v>
      </c>
      <c r="O207" s="26" t="s">
        <v>991</v>
      </c>
    </row>
    <row r="208" spans="1:15" s="39" customFormat="1" ht="24.95" customHeight="1" outlineLevel="1" x14ac:dyDescent="0.25">
      <c r="A208" s="21" t="s">
        <v>602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121</v>
      </c>
      <c r="M208" s="26"/>
      <c r="N208" s="21"/>
      <c r="O208" s="26" t="s">
        <v>991</v>
      </c>
    </row>
    <row r="209" spans="1:15" s="39" customFormat="1" ht="24.95" customHeight="1" outlineLevel="1" x14ac:dyDescent="0.25">
      <c r="A209" s="21" t="s">
        <v>552</v>
      </c>
      <c r="B209" s="21">
        <v>1197</v>
      </c>
      <c r="C209" s="21">
        <f t="shared" si="3"/>
        <v>41198</v>
      </c>
      <c r="D209" s="21" t="s">
        <v>289</v>
      </c>
      <c r="E209" s="26" t="s">
        <v>14</v>
      </c>
      <c r="F209" s="26" t="s">
        <v>100</v>
      </c>
      <c r="G209" s="26" t="s">
        <v>56</v>
      </c>
      <c r="H209" s="26" t="s">
        <v>53</v>
      </c>
      <c r="I209" s="26">
        <f ca="1">(_xlfn.SHEET()-1)*10000 + B209</f>
        <v>81197</v>
      </c>
      <c r="J209" s="26" t="s">
        <v>131</v>
      </c>
      <c r="K209" s="21" t="s">
        <v>150</v>
      </c>
      <c r="L209" s="26" t="s">
        <v>121</v>
      </c>
      <c r="M209" s="26"/>
      <c r="N209" s="21" t="s">
        <v>127</v>
      </c>
      <c r="O209" s="26" t="s">
        <v>991</v>
      </c>
    </row>
    <row r="210" spans="1:15" s="39" customFormat="1" ht="24.95" customHeight="1" outlineLevel="1" x14ac:dyDescent="0.25">
      <c r="A210" s="21" t="s">
        <v>603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121</v>
      </c>
      <c r="M210" s="26"/>
      <c r="N210" s="21"/>
      <c r="O210" s="26" t="s">
        <v>991</v>
      </c>
    </row>
    <row r="211" spans="1:15" s="39" customFormat="1" ht="24.95" customHeight="1" outlineLevel="1" x14ac:dyDescent="0.25">
      <c r="A211" s="21" t="s">
        <v>553</v>
      </c>
      <c r="B211" s="21">
        <v>1199</v>
      </c>
      <c r="C211" s="21">
        <f t="shared" si="3"/>
        <v>41200</v>
      </c>
      <c r="D211" s="21" t="s">
        <v>259</v>
      </c>
      <c r="E211" s="26" t="s">
        <v>4</v>
      </c>
      <c r="F211" s="26" t="s">
        <v>100</v>
      </c>
      <c r="G211" s="26" t="s">
        <v>56</v>
      </c>
      <c r="H211" s="26" t="s">
        <v>53</v>
      </c>
      <c r="I211" s="26">
        <f ca="1">(_xlfn.SHEET()-1)*10000 + B211</f>
        <v>81199</v>
      </c>
      <c r="J211" s="26" t="s">
        <v>131</v>
      </c>
      <c r="K211" s="21" t="s">
        <v>259</v>
      </c>
      <c r="L211" s="26" t="s">
        <v>121</v>
      </c>
      <c r="M211" s="26"/>
      <c r="N211" s="21" t="s">
        <v>910</v>
      </c>
      <c r="O211" s="26" t="s">
        <v>991</v>
      </c>
    </row>
    <row r="212" spans="1:15" s="39" customFormat="1" ht="24.95" customHeight="1" outlineLevel="1" x14ac:dyDescent="0.25">
      <c r="A212" s="21" t="s">
        <v>604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121</v>
      </c>
      <c r="M212" s="26"/>
      <c r="N212" s="21"/>
      <c r="O212" s="26" t="s">
        <v>991</v>
      </c>
    </row>
    <row r="213" spans="1:15" s="39" customFormat="1" ht="24.95" customHeight="1" outlineLevel="1" x14ac:dyDescent="0.25">
      <c r="A213" s="21" t="s">
        <v>554</v>
      </c>
      <c r="B213" s="21">
        <v>1201</v>
      </c>
      <c r="C213" s="21">
        <f t="shared" si="3"/>
        <v>41202</v>
      </c>
      <c r="D213" s="21" t="s">
        <v>224</v>
      </c>
      <c r="E213" s="26" t="s">
        <v>4</v>
      </c>
      <c r="F213" s="26" t="s">
        <v>100</v>
      </c>
      <c r="G213" s="26" t="s">
        <v>56</v>
      </c>
      <c r="H213" s="26" t="s">
        <v>53</v>
      </c>
      <c r="I213" s="26">
        <f ca="1">(_xlfn.SHEET()-1)*10000 + B213</f>
        <v>81201</v>
      </c>
      <c r="J213" s="26" t="s">
        <v>131</v>
      </c>
      <c r="K213" s="21" t="s">
        <v>223</v>
      </c>
      <c r="L213" s="26" t="s">
        <v>121</v>
      </c>
      <c r="M213" s="26"/>
      <c r="N213" s="21" t="s">
        <v>269</v>
      </c>
      <c r="O213" s="26" t="s">
        <v>991</v>
      </c>
    </row>
    <row r="214" spans="1:15" s="39" customFormat="1" ht="24.95" customHeight="1" outlineLevel="1" x14ac:dyDescent="0.25">
      <c r="A214" s="21" t="s">
        <v>605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121</v>
      </c>
      <c r="M214" s="26"/>
      <c r="N214" s="21"/>
      <c r="O214" s="26" t="s">
        <v>991</v>
      </c>
    </row>
    <row r="215" spans="1:15" s="39" customFormat="1" ht="24.95" customHeight="1" outlineLevel="1" x14ac:dyDescent="0.25">
      <c r="A215" s="21" t="s">
        <v>555</v>
      </c>
      <c r="B215" s="21">
        <v>1203</v>
      </c>
      <c r="C215" s="21">
        <f t="shared" si="3"/>
        <v>41204</v>
      </c>
      <c r="D215" s="21" t="s">
        <v>225</v>
      </c>
      <c r="E215" s="26" t="s">
        <v>4</v>
      </c>
      <c r="F215" s="26" t="s">
        <v>100</v>
      </c>
      <c r="G215" s="26" t="s">
        <v>56</v>
      </c>
      <c r="H215" s="26" t="s">
        <v>53</v>
      </c>
      <c r="I215" s="26">
        <f ca="1">(_xlfn.SHEET()-1)*10000 + B215</f>
        <v>81203</v>
      </c>
      <c r="J215" s="26" t="s">
        <v>131</v>
      </c>
      <c r="K215" s="21" t="s">
        <v>227</v>
      </c>
      <c r="L215" s="26" t="s">
        <v>121</v>
      </c>
      <c r="M215" s="26"/>
      <c r="N215" s="21" t="s">
        <v>269</v>
      </c>
      <c r="O215" s="26" t="s">
        <v>991</v>
      </c>
    </row>
    <row r="216" spans="1:15" s="39" customFormat="1" ht="24.95" customHeight="1" outlineLevel="1" x14ac:dyDescent="0.25">
      <c r="A216" s="21" t="s">
        <v>606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121</v>
      </c>
      <c r="M216" s="26"/>
      <c r="N216" s="21"/>
      <c r="O216" s="26" t="s">
        <v>991</v>
      </c>
    </row>
    <row r="217" spans="1:15" s="39" customFormat="1" ht="24.95" customHeight="1" outlineLevel="1" x14ac:dyDescent="0.25">
      <c r="A217" s="21" t="s">
        <v>556</v>
      </c>
      <c r="B217" s="21">
        <v>1205</v>
      </c>
      <c r="C217" s="21">
        <f t="shared" si="4"/>
        <v>41206</v>
      </c>
      <c r="D217" s="21" t="s">
        <v>226</v>
      </c>
      <c r="E217" s="26" t="s">
        <v>4</v>
      </c>
      <c r="F217" s="26" t="s">
        <v>100</v>
      </c>
      <c r="G217" s="26" t="s">
        <v>56</v>
      </c>
      <c r="H217" s="26" t="s">
        <v>53</v>
      </c>
      <c r="I217" s="26">
        <f ca="1">(_xlfn.SHEET()-1)*10000 + B217</f>
        <v>81205</v>
      </c>
      <c r="J217" s="26" t="s">
        <v>131</v>
      </c>
      <c r="K217" s="21" t="s">
        <v>228</v>
      </c>
      <c r="L217" s="26" t="s">
        <v>121</v>
      </c>
      <c r="M217" s="26"/>
      <c r="N217" s="21" t="s">
        <v>269</v>
      </c>
      <c r="O217" s="26" t="s">
        <v>991</v>
      </c>
    </row>
    <row r="218" spans="1:15" s="39" customFormat="1" ht="24.95" customHeight="1" outlineLevel="1" x14ac:dyDescent="0.25">
      <c r="A218" s="21" t="s">
        <v>607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121</v>
      </c>
      <c r="M218" s="26"/>
      <c r="N218" s="21"/>
      <c r="O218" s="26" t="s">
        <v>991</v>
      </c>
    </row>
    <row r="219" spans="1:15" s="39" customFormat="1" ht="24.95" customHeight="1" outlineLevel="1" x14ac:dyDescent="0.25">
      <c r="A219" s="21" t="s">
        <v>557</v>
      </c>
      <c r="B219" s="21">
        <v>1207</v>
      </c>
      <c r="C219" s="21">
        <f t="shared" si="4"/>
        <v>41208</v>
      </c>
      <c r="D219" s="21" t="s">
        <v>260</v>
      </c>
      <c r="E219" s="26" t="s">
        <v>4</v>
      </c>
      <c r="F219" s="26" t="s">
        <v>100</v>
      </c>
      <c r="G219" s="26" t="s">
        <v>56</v>
      </c>
      <c r="H219" s="26" t="s">
        <v>53</v>
      </c>
      <c r="I219" s="26">
        <f ca="1">(_xlfn.SHEET()-1)*10000 + B219</f>
        <v>81207</v>
      </c>
      <c r="J219" s="26" t="s">
        <v>131</v>
      </c>
      <c r="K219" s="21" t="s">
        <v>260</v>
      </c>
      <c r="L219" s="26" t="s">
        <v>121</v>
      </c>
      <c r="M219" s="26"/>
      <c r="N219" s="21" t="s">
        <v>908</v>
      </c>
      <c r="O219" s="26" t="s">
        <v>991</v>
      </c>
    </row>
    <row r="220" spans="1:15" s="39" customFormat="1" ht="24.95" customHeight="1" outlineLevel="1" x14ac:dyDescent="0.25">
      <c r="A220" s="21" t="s">
        <v>608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121</v>
      </c>
      <c r="M220" s="26"/>
      <c r="N220" s="21"/>
      <c r="O220" s="26" t="s">
        <v>991</v>
      </c>
    </row>
    <row r="221" spans="1:15" s="39" customFormat="1" ht="24.95" customHeight="1" outlineLevel="1" x14ac:dyDescent="0.25">
      <c r="A221" s="21" t="s">
        <v>558</v>
      </c>
      <c r="B221" s="21">
        <v>1209</v>
      </c>
      <c r="C221" s="21">
        <f t="shared" si="4"/>
        <v>41210</v>
      </c>
      <c r="D221" s="21" t="s">
        <v>232</v>
      </c>
      <c r="E221" s="26" t="s">
        <v>4</v>
      </c>
      <c r="F221" s="26" t="s">
        <v>100</v>
      </c>
      <c r="G221" s="26" t="s">
        <v>56</v>
      </c>
      <c r="H221" s="26" t="s">
        <v>53</v>
      </c>
      <c r="I221" s="26">
        <f ca="1">(_xlfn.SHEET()-1)*10000 + B221</f>
        <v>81209</v>
      </c>
      <c r="J221" s="26" t="s">
        <v>131</v>
      </c>
      <c r="K221" s="21" t="s">
        <v>229</v>
      </c>
      <c r="L221" s="26" t="s">
        <v>121</v>
      </c>
      <c r="M221" s="26"/>
      <c r="N221" s="21" t="s">
        <v>268</v>
      </c>
      <c r="O221" s="26" t="s">
        <v>991</v>
      </c>
    </row>
    <row r="222" spans="1:15" s="39" customFormat="1" ht="24.95" customHeight="1" outlineLevel="1" x14ac:dyDescent="0.25">
      <c r="A222" s="21" t="s">
        <v>609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121</v>
      </c>
      <c r="M222" s="26"/>
      <c r="N222" s="21"/>
      <c r="O222" s="26" t="s">
        <v>991</v>
      </c>
    </row>
    <row r="223" spans="1:15" s="39" customFormat="1" ht="24.95" customHeight="1" outlineLevel="1" x14ac:dyDescent="0.25">
      <c r="A223" s="21" t="s">
        <v>559</v>
      </c>
      <c r="B223" s="21">
        <v>1211</v>
      </c>
      <c r="C223" s="21">
        <f t="shared" si="4"/>
        <v>41212</v>
      </c>
      <c r="D223" s="21" t="s">
        <v>233</v>
      </c>
      <c r="E223" s="26" t="s">
        <v>4</v>
      </c>
      <c r="F223" s="26" t="s">
        <v>100</v>
      </c>
      <c r="G223" s="26" t="s">
        <v>56</v>
      </c>
      <c r="H223" s="26" t="s">
        <v>53</v>
      </c>
      <c r="I223" s="26">
        <f ca="1">(_xlfn.SHEET()-1)*10000 + B223</f>
        <v>81211</v>
      </c>
      <c r="J223" s="26" t="s">
        <v>131</v>
      </c>
      <c r="K223" s="21" t="s">
        <v>230</v>
      </c>
      <c r="L223" s="26" t="s">
        <v>121</v>
      </c>
      <c r="M223" s="26"/>
      <c r="N223" s="21" t="s">
        <v>268</v>
      </c>
      <c r="O223" s="26" t="s">
        <v>991</v>
      </c>
    </row>
    <row r="224" spans="1:15" s="39" customFormat="1" ht="24.95" customHeight="1" outlineLevel="1" x14ac:dyDescent="0.25">
      <c r="A224" s="21" t="s">
        <v>610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121</v>
      </c>
      <c r="M224" s="26"/>
      <c r="N224" s="21"/>
      <c r="O224" s="26" t="s">
        <v>991</v>
      </c>
    </row>
    <row r="225" spans="1:15" s="39" customFormat="1" ht="24.95" customHeight="1" outlineLevel="1" x14ac:dyDescent="0.25">
      <c r="A225" s="21" t="s">
        <v>560</v>
      </c>
      <c r="B225" s="21">
        <v>1213</v>
      </c>
      <c r="C225" s="21">
        <f t="shared" si="4"/>
        <v>41214</v>
      </c>
      <c r="D225" s="21" t="s">
        <v>234</v>
      </c>
      <c r="E225" s="26" t="s">
        <v>4</v>
      </c>
      <c r="F225" s="26" t="s">
        <v>100</v>
      </c>
      <c r="G225" s="26" t="s">
        <v>56</v>
      </c>
      <c r="H225" s="26" t="s">
        <v>53</v>
      </c>
      <c r="I225" s="26">
        <f ca="1">(_xlfn.SHEET()-1)*10000 + B225</f>
        <v>81213</v>
      </c>
      <c r="J225" s="26" t="s">
        <v>131</v>
      </c>
      <c r="K225" s="21" t="s">
        <v>231</v>
      </c>
      <c r="L225" s="26" t="s">
        <v>121</v>
      </c>
      <c r="M225" s="26"/>
      <c r="N225" s="21" t="s">
        <v>268</v>
      </c>
      <c r="O225" s="26" t="s">
        <v>991</v>
      </c>
    </row>
    <row r="226" spans="1:15" s="39" customFormat="1" ht="24.95" customHeight="1" outlineLevel="1" x14ac:dyDescent="0.25">
      <c r="A226" s="21" t="s">
        <v>611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121</v>
      </c>
      <c r="M226" s="26"/>
      <c r="N226" s="21"/>
      <c r="O226" s="26" t="s">
        <v>991</v>
      </c>
    </row>
    <row r="227" spans="1:15" s="39" customFormat="1" ht="24.95" customHeight="1" outlineLevel="1" x14ac:dyDescent="0.25">
      <c r="A227" s="21" t="s">
        <v>561</v>
      </c>
      <c r="B227" s="21">
        <v>1215</v>
      </c>
      <c r="C227" s="21">
        <f t="shared" si="4"/>
        <v>41216</v>
      </c>
      <c r="D227" s="21" t="s">
        <v>261</v>
      </c>
      <c r="E227" s="26" t="s">
        <v>852</v>
      </c>
      <c r="F227" s="26" t="s">
        <v>100</v>
      </c>
      <c r="G227" s="26" t="s">
        <v>56</v>
      </c>
      <c r="H227" s="26" t="s">
        <v>53</v>
      </c>
      <c r="I227" s="26">
        <f ca="1">(_xlfn.SHEET()-1)*10000 + B227</f>
        <v>81215</v>
      </c>
      <c r="J227" s="26" t="s">
        <v>131</v>
      </c>
      <c r="K227" s="21" t="s">
        <v>261</v>
      </c>
      <c r="L227" s="26" t="s">
        <v>121</v>
      </c>
      <c r="M227" s="26"/>
      <c r="N227" s="21" t="s">
        <v>909</v>
      </c>
      <c r="O227" s="26" t="s">
        <v>991</v>
      </c>
    </row>
    <row r="228" spans="1:15" s="39" customFormat="1" ht="24.95" customHeight="1" outlineLevel="1" x14ac:dyDescent="0.25">
      <c r="A228" s="21" t="s">
        <v>612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121</v>
      </c>
      <c r="M228" s="26"/>
      <c r="N228" s="21"/>
      <c r="O228" s="26" t="s">
        <v>991</v>
      </c>
    </row>
    <row r="229" spans="1:15" s="39" customFormat="1" ht="24.95" customHeight="1" outlineLevel="1" x14ac:dyDescent="0.25">
      <c r="A229" s="21" t="s">
        <v>562</v>
      </c>
      <c r="B229" s="21">
        <v>1217</v>
      </c>
      <c r="C229" s="21">
        <f t="shared" si="4"/>
        <v>41218</v>
      </c>
      <c r="D229" s="21" t="s">
        <v>235</v>
      </c>
      <c r="E229" s="26" t="s">
        <v>852</v>
      </c>
      <c r="F229" s="26" t="s">
        <v>100</v>
      </c>
      <c r="G229" s="26" t="s">
        <v>56</v>
      </c>
      <c r="H229" s="26" t="s">
        <v>53</v>
      </c>
      <c r="I229" s="26">
        <f ca="1">(_xlfn.SHEET()-1)*10000 + B229</f>
        <v>81217</v>
      </c>
      <c r="J229" s="26" t="s">
        <v>131</v>
      </c>
      <c r="K229" s="21" t="s">
        <v>151</v>
      </c>
      <c r="L229" s="26" t="s">
        <v>121</v>
      </c>
      <c r="M229" s="26"/>
      <c r="N229" s="22" t="s">
        <v>273</v>
      </c>
      <c r="O229" s="26" t="s">
        <v>991</v>
      </c>
    </row>
    <row r="230" spans="1:15" s="39" customFormat="1" ht="24.95" customHeight="1" outlineLevel="1" x14ac:dyDescent="0.25">
      <c r="A230" s="21" t="s">
        <v>613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121</v>
      </c>
      <c r="M230" s="26"/>
      <c r="N230" s="21"/>
      <c r="O230" s="26" t="s">
        <v>991</v>
      </c>
    </row>
    <row r="231" spans="1:15" s="39" customFormat="1" ht="24.95" customHeight="1" outlineLevel="1" x14ac:dyDescent="0.25">
      <c r="A231" s="21" t="s">
        <v>563</v>
      </c>
      <c r="B231" s="21">
        <v>1219</v>
      </c>
      <c r="C231" s="21">
        <f t="shared" si="4"/>
        <v>41220</v>
      </c>
      <c r="D231" s="21" t="s">
        <v>236</v>
      </c>
      <c r="E231" s="26" t="s">
        <v>852</v>
      </c>
      <c r="F231" s="26" t="s">
        <v>100</v>
      </c>
      <c r="G231" s="26" t="s">
        <v>56</v>
      </c>
      <c r="H231" s="26" t="s">
        <v>53</v>
      </c>
      <c r="I231" s="26">
        <f ca="1">(_xlfn.SHEET()-1)*10000 + B231</f>
        <v>81219</v>
      </c>
      <c r="J231" s="26" t="s">
        <v>131</v>
      </c>
      <c r="K231" s="21" t="s">
        <v>152</v>
      </c>
      <c r="L231" s="26" t="s">
        <v>121</v>
      </c>
      <c r="M231" s="26"/>
      <c r="N231" s="22" t="s">
        <v>273</v>
      </c>
      <c r="O231" s="26" t="s">
        <v>991</v>
      </c>
    </row>
    <row r="232" spans="1:15" s="39" customFormat="1" ht="24.95" customHeight="1" outlineLevel="1" x14ac:dyDescent="0.25">
      <c r="A232" s="21" t="s">
        <v>614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121</v>
      </c>
      <c r="M232" s="26"/>
      <c r="N232" s="21"/>
      <c r="O232" s="26" t="s">
        <v>991</v>
      </c>
    </row>
    <row r="233" spans="1:15" s="39" customFormat="1" ht="24.95" customHeight="1" outlineLevel="1" x14ac:dyDescent="0.25">
      <c r="A233" s="21" t="s">
        <v>564</v>
      </c>
      <c r="B233" s="21">
        <v>1221</v>
      </c>
      <c r="C233" s="21">
        <f t="shared" si="4"/>
        <v>41222</v>
      </c>
      <c r="D233" s="21" t="s">
        <v>237</v>
      </c>
      <c r="E233" s="26" t="s">
        <v>852</v>
      </c>
      <c r="F233" s="26" t="s">
        <v>100</v>
      </c>
      <c r="G233" s="26" t="s">
        <v>56</v>
      </c>
      <c r="H233" s="26" t="s">
        <v>53</v>
      </c>
      <c r="I233" s="26">
        <f ca="1">(_xlfn.SHEET()-1)*10000 + B233</f>
        <v>81221</v>
      </c>
      <c r="J233" s="26" t="s">
        <v>131</v>
      </c>
      <c r="K233" s="21" t="s">
        <v>153</v>
      </c>
      <c r="L233" s="26" t="s">
        <v>121</v>
      </c>
      <c r="M233" s="26"/>
      <c r="N233" s="22" t="s">
        <v>273</v>
      </c>
      <c r="O233" s="26" t="s">
        <v>991</v>
      </c>
    </row>
    <row r="234" spans="1:15" s="39" customFormat="1" ht="24.95" customHeight="1" outlineLevel="1" x14ac:dyDescent="0.25">
      <c r="A234" s="21" t="s">
        <v>615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121</v>
      </c>
      <c r="M234" s="26"/>
      <c r="N234" s="21"/>
      <c r="O234" s="26" t="s">
        <v>991</v>
      </c>
    </row>
    <row r="235" spans="1:15" s="39" customFormat="1" ht="24.95" customHeight="1" outlineLevel="1" x14ac:dyDescent="0.25">
      <c r="A235" s="21" t="s">
        <v>565</v>
      </c>
      <c r="B235" s="21">
        <v>1223</v>
      </c>
      <c r="C235" s="21">
        <f t="shared" si="4"/>
        <v>41224</v>
      </c>
      <c r="D235" s="21" t="s">
        <v>262</v>
      </c>
      <c r="E235" s="26" t="s">
        <v>852</v>
      </c>
      <c r="F235" s="26" t="s">
        <v>100</v>
      </c>
      <c r="G235" s="26" t="s">
        <v>56</v>
      </c>
      <c r="H235" s="26" t="s">
        <v>53</v>
      </c>
      <c r="I235" s="26">
        <f ca="1">(_xlfn.SHEET()-1)*10000 + B235</f>
        <v>81223</v>
      </c>
      <c r="J235" s="26" t="s">
        <v>131</v>
      </c>
      <c r="K235" s="21" t="s">
        <v>262</v>
      </c>
      <c r="L235" s="26" t="s">
        <v>121</v>
      </c>
      <c r="M235" s="26"/>
      <c r="N235" s="21" t="s">
        <v>911</v>
      </c>
      <c r="O235" s="26" t="s">
        <v>991</v>
      </c>
    </row>
    <row r="236" spans="1:15" s="39" customFormat="1" ht="24.95" customHeight="1" outlineLevel="1" x14ac:dyDescent="0.25">
      <c r="A236" s="21" t="s">
        <v>616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121</v>
      </c>
      <c r="M236" s="26"/>
      <c r="N236" s="21"/>
      <c r="O236" s="26" t="s">
        <v>991</v>
      </c>
    </row>
    <row r="237" spans="1:15" s="39" customFormat="1" ht="24.95" customHeight="1" outlineLevel="1" x14ac:dyDescent="0.25">
      <c r="A237" s="21" t="s">
        <v>566</v>
      </c>
      <c r="B237" s="21">
        <v>1225</v>
      </c>
      <c r="C237" s="21">
        <f t="shared" si="4"/>
        <v>41226</v>
      </c>
      <c r="D237" s="21" t="s">
        <v>238</v>
      </c>
      <c r="E237" s="26" t="s">
        <v>852</v>
      </c>
      <c r="F237" s="26" t="s">
        <v>100</v>
      </c>
      <c r="G237" s="26" t="s">
        <v>56</v>
      </c>
      <c r="H237" s="26" t="s">
        <v>53</v>
      </c>
      <c r="I237" s="26">
        <f ca="1">(_xlfn.SHEET()-1)*10000 + B237</f>
        <v>81225</v>
      </c>
      <c r="J237" s="26" t="s">
        <v>131</v>
      </c>
      <c r="K237" s="21" t="s">
        <v>154</v>
      </c>
      <c r="L237" s="26" t="s">
        <v>121</v>
      </c>
      <c r="M237" s="26"/>
      <c r="N237" s="22" t="s">
        <v>274</v>
      </c>
      <c r="O237" s="26" t="s">
        <v>991</v>
      </c>
    </row>
    <row r="238" spans="1:15" s="39" customFormat="1" ht="24.95" customHeight="1" outlineLevel="1" x14ac:dyDescent="0.25">
      <c r="A238" s="21" t="s">
        <v>617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121</v>
      </c>
      <c r="M238" s="26"/>
      <c r="N238" s="21"/>
      <c r="O238" s="26" t="s">
        <v>991</v>
      </c>
    </row>
    <row r="239" spans="1:15" s="39" customFormat="1" ht="24.95" customHeight="1" outlineLevel="1" x14ac:dyDescent="0.25">
      <c r="A239" s="21" t="s">
        <v>567</v>
      </c>
      <c r="B239" s="21">
        <v>1227</v>
      </c>
      <c r="C239" s="21">
        <f t="shared" si="4"/>
        <v>41228</v>
      </c>
      <c r="D239" s="21" t="s">
        <v>239</v>
      </c>
      <c r="E239" s="26" t="s">
        <v>852</v>
      </c>
      <c r="F239" s="26" t="s">
        <v>100</v>
      </c>
      <c r="G239" s="26" t="s">
        <v>56</v>
      </c>
      <c r="H239" s="26" t="s">
        <v>53</v>
      </c>
      <c r="I239" s="26">
        <f ca="1">(_xlfn.SHEET()-1)*10000 + B239</f>
        <v>81227</v>
      </c>
      <c r="J239" s="26" t="s">
        <v>131</v>
      </c>
      <c r="K239" s="21" t="s">
        <v>155</v>
      </c>
      <c r="L239" s="26" t="s">
        <v>121</v>
      </c>
      <c r="M239" s="26"/>
      <c r="N239" s="22" t="s">
        <v>274</v>
      </c>
      <c r="O239" s="26" t="s">
        <v>991</v>
      </c>
    </row>
    <row r="240" spans="1:15" s="39" customFormat="1" ht="24.95" customHeight="1" outlineLevel="1" x14ac:dyDescent="0.25">
      <c r="A240" s="21" t="s">
        <v>618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121</v>
      </c>
      <c r="M240" s="26"/>
      <c r="N240" s="21"/>
      <c r="O240" s="26" t="s">
        <v>991</v>
      </c>
    </row>
    <row r="241" spans="1:15" s="39" customFormat="1" ht="24.95" customHeight="1" outlineLevel="1" x14ac:dyDescent="0.25">
      <c r="A241" s="21" t="s">
        <v>568</v>
      </c>
      <c r="B241" s="21">
        <v>1229</v>
      </c>
      <c r="C241" s="21">
        <f t="shared" si="4"/>
        <v>41230</v>
      </c>
      <c r="D241" s="21" t="s">
        <v>240</v>
      </c>
      <c r="E241" s="26" t="s">
        <v>852</v>
      </c>
      <c r="F241" s="26" t="s">
        <v>100</v>
      </c>
      <c r="G241" s="26" t="s">
        <v>56</v>
      </c>
      <c r="H241" s="26" t="s">
        <v>53</v>
      </c>
      <c r="I241" s="26">
        <f ca="1">(_xlfn.SHEET()-1)*10000 + B241</f>
        <v>81229</v>
      </c>
      <c r="J241" s="26" t="s">
        <v>131</v>
      </c>
      <c r="K241" s="21" t="s">
        <v>156</v>
      </c>
      <c r="L241" s="26" t="s">
        <v>121</v>
      </c>
      <c r="M241" s="26"/>
      <c r="N241" s="22" t="s">
        <v>274</v>
      </c>
      <c r="O241" s="26" t="s">
        <v>991</v>
      </c>
    </row>
    <row r="242" spans="1:15" s="39" customFormat="1" ht="24.95" customHeight="1" outlineLevel="1" x14ac:dyDescent="0.25">
      <c r="A242" s="21" t="s">
        <v>619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121</v>
      </c>
      <c r="M242" s="26"/>
      <c r="N242" s="21"/>
      <c r="O242" s="26" t="s">
        <v>991</v>
      </c>
    </row>
    <row r="243" spans="1:15" s="39" customFormat="1" ht="24.95" customHeight="1" outlineLevel="1" x14ac:dyDescent="0.25">
      <c r="A243" s="21" t="s">
        <v>569</v>
      </c>
      <c r="B243" s="21">
        <v>1231</v>
      </c>
      <c r="C243" s="21">
        <f t="shared" si="4"/>
        <v>41232</v>
      </c>
      <c r="D243" s="21" t="s">
        <v>263</v>
      </c>
      <c r="E243" s="26" t="s">
        <v>853</v>
      </c>
      <c r="F243" s="26" t="s">
        <v>100</v>
      </c>
      <c r="G243" s="26" t="s">
        <v>56</v>
      </c>
      <c r="H243" s="26" t="s">
        <v>53</v>
      </c>
      <c r="I243" s="26">
        <f ca="1">(_xlfn.SHEET()-1)*10000 + B243</f>
        <v>81231</v>
      </c>
      <c r="J243" s="26" t="s">
        <v>131</v>
      </c>
      <c r="K243" s="21" t="s">
        <v>263</v>
      </c>
      <c r="L243" s="26" t="s">
        <v>121</v>
      </c>
      <c r="M243" s="26"/>
      <c r="N243" s="21" t="s">
        <v>913</v>
      </c>
      <c r="O243" s="26" t="s">
        <v>991</v>
      </c>
    </row>
    <row r="244" spans="1:15" s="39" customFormat="1" ht="24.95" customHeight="1" outlineLevel="1" x14ac:dyDescent="0.25">
      <c r="A244" s="21" t="s">
        <v>620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121</v>
      </c>
      <c r="M244" s="26"/>
      <c r="N244" s="21"/>
      <c r="O244" s="26" t="s">
        <v>991</v>
      </c>
    </row>
    <row r="245" spans="1:15" s="39" customFormat="1" ht="24.95" customHeight="1" outlineLevel="1" x14ac:dyDescent="0.25">
      <c r="A245" s="21" t="s">
        <v>570</v>
      </c>
      <c r="B245" s="21">
        <v>1233</v>
      </c>
      <c r="C245" s="21">
        <f t="shared" si="4"/>
        <v>41234</v>
      </c>
      <c r="D245" s="21" t="s">
        <v>241</v>
      </c>
      <c r="E245" s="26" t="s">
        <v>853</v>
      </c>
      <c r="F245" s="26" t="s">
        <v>100</v>
      </c>
      <c r="G245" s="26" t="s">
        <v>56</v>
      </c>
      <c r="H245" s="26" t="s">
        <v>53</v>
      </c>
      <c r="I245" s="26">
        <f ca="1">(_xlfn.SHEET()-1)*10000 + B245</f>
        <v>81233</v>
      </c>
      <c r="J245" s="26" t="s">
        <v>131</v>
      </c>
      <c r="K245" s="21" t="s">
        <v>157</v>
      </c>
      <c r="L245" s="26" t="s">
        <v>121</v>
      </c>
      <c r="M245" s="26"/>
      <c r="N245" s="21" t="s">
        <v>275</v>
      </c>
      <c r="O245" s="26" t="s">
        <v>991</v>
      </c>
    </row>
    <row r="246" spans="1:15" s="39" customFormat="1" ht="24.95" customHeight="1" outlineLevel="1" x14ac:dyDescent="0.25">
      <c r="A246" s="21" t="s">
        <v>621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121</v>
      </c>
      <c r="M246" s="26"/>
      <c r="N246" s="21"/>
      <c r="O246" s="26" t="s">
        <v>991</v>
      </c>
    </row>
    <row r="247" spans="1:15" s="39" customFormat="1" ht="24.95" customHeight="1" outlineLevel="1" x14ac:dyDescent="0.25">
      <c r="A247" s="21" t="s">
        <v>571</v>
      </c>
      <c r="B247" s="21">
        <v>1235</v>
      </c>
      <c r="C247" s="21">
        <f t="shared" si="4"/>
        <v>41236</v>
      </c>
      <c r="D247" s="21" t="s">
        <v>242</v>
      </c>
      <c r="E247" s="26" t="s">
        <v>853</v>
      </c>
      <c r="F247" s="26" t="s">
        <v>100</v>
      </c>
      <c r="G247" s="26" t="s">
        <v>56</v>
      </c>
      <c r="H247" s="26" t="s">
        <v>53</v>
      </c>
      <c r="I247" s="26">
        <f ca="1">(_xlfn.SHEET()-1)*10000 + B247</f>
        <v>81235</v>
      </c>
      <c r="J247" s="26" t="s">
        <v>131</v>
      </c>
      <c r="K247" s="21" t="s">
        <v>158</v>
      </c>
      <c r="L247" s="26" t="s">
        <v>121</v>
      </c>
      <c r="M247" s="26"/>
      <c r="N247" s="21" t="s">
        <v>276</v>
      </c>
      <c r="O247" s="26" t="s">
        <v>991</v>
      </c>
    </row>
    <row r="248" spans="1:15" s="39" customFormat="1" ht="24.95" customHeight="1" outlineLevel="1" x14ac:dyDescent="0.25">
      <c r="A248" s="21" t="s">
        <v>622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121</v>
      </c>
      <c r="M248" s="26"/>
      <c r="N248" s="21"/>
      <c r="O248" s="26" t="s">
        <v>991</v>
      </c>
    </row>
    <row r="249" spans="1:15" s="39" customFormat="1" ht="24.95" customHeight="1" outlineLevel="1" x14ac:dyDescent="0.25">
      <c r="A249" s="21" t="s">
        <v>572</v>
      </c>
      <c r="B249" s="21">
        <v>1237</v>
      </c>
      <c r="C249" s="21">
        <f t="shared" si="4"/>
        <v>41238</v>
      </c>
      <c r="D249" s="21" t="s">
        <v>243</v>
      </c>
      <c r="E249" s="26" t="s">
        <v>853</v>
      </c>
      <c r="F249" s="26" t="s">
        <v>100</v>
      </c>
      <c r="G249" s="26" t="s">
        <v>56</v>
      </c>
      <c r="H249" s="26" t="s">
        <v>53</v>
      </c>
      <c r="I249" s="26">
        <f ca="1">(_xlfn.SHEET()-1)*10000 + B249</f>
        <v>81237</v>
      </c>
      <c r="J249" s="26" t="s">
        <v>131</v>
      </c>
      <c r="K249" s="21" t="s">
        <v>159</v>
      </c>
      <c r="L249" s="26" t="s">
        <v>121</v>
      </c>
      <c r="M249" s="26"/>
      <c r="N249" s="21" t="s">
        <v>276</v>
      </c>
      <c r="O249" s="26" t="s">
        <v>991</v>
      </c>
    </row>
    <row r="250" spans="1:15" s="39" customFormat="1" ht="24.95" customHeight="1" outlineLevel="1" x14ac:dyDescent="0.25">
      <c r="A250" s="21" t="s">
        <v>623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121</v>
      </c>
      <c r="M250" s="26"/>
      <c r="N250" s="21"/>
      <c r="O250" s="26" t="s">
        <v>991</v>
      </c>
    </row>
    <row r="251" spans="1:15" s="39" customFormat="1" ht="24.95" customHeight="1" outlineLevel="1" x14ac:dyDescent="0.25">
      <c r="A251" s="21" t="s">
        <v>573</v>
      </c>
      <c r="B251" s="21">
        <v>1239</v>
      </c>
      <c r="C251" s="21">
        <f t="shared" si="4"/>
        <v>41240</v>
      </c>
      <c r="D251" s="21" t="s">
        <v>264</v>
      </c>
      <c r="E251" s="26" t="s">
        <v>853</v>
      </c>
      <c r="F251" s="26" t="s">
        <v>100</v>
      </c>
      <c r="G251" s="26" t="s">
        <v>56</v>
      </c>
      <c r="H251" s="26" t="s">
        <v>53</v>
      </c>
      <c r="I251" s="26">
        <f ca="1">(_xlfn.SHEET()-1)*10000 + B251</f>
        <v>81239</v>
      </c>
      <c r="J251" s="26" t="s">
        <v>131</v>
      </c>
      <c r="K251" s="21" t="s">
        <v>264</v>
      </c>
      <c r="L251" s="26" t="s">
        <v>121</v>
      </c>
      <c r="M251" s="26"/>
      <c r="N251" s="21" t="s">
        <v>914</v>
      </c>
      <c r="O251" s="26" t="s">
        <v>991</v>
      </c>
    </row>
    <row r="252" spans="1:15" s="39" customFormat="1" ht="24.95" customHeight="1" outlineLevel="1" x14ac:dyDescent="0.25">
      <c r="A252" s="21" t="s">
        <v>624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121</v>
      </c>
      <c r="M252" s="26"/>
      <c r="N252" s="21"/>
      <c r="O252" s="26" t="s">
        <v>991</v>
      </c>
    </row>
    <row r="253" spans="1:15" s="39" customFormat="1" ht="24.95" customHeight="1" outlineLevel="1" x14ac:dyDescent="0.25">
      <c r="A253" s="21" t="s">
        <v>574</v>
      </c>
      <c r="B253" s="21">
        <v>1241</v>
      </c>
      <c r="C253" s="21">
        <f t="shared" si="4"/>
        <v>41242</v>
      </c>
      <c r="D253" s="21" t="s">
        <v>244</v>
      </c>
      <c r="E253" s="26" t="s">
        <v>853</v>
      </c>
      <c r="F253" s="26" t="s">
        <v>100</v>
      </c>
      <c r="G253" s="26" t="s">
        <v>56</v>
      </c>
      <c r="H253" s="26" t="s">
        <v>53</v>
      </c>
      <c r="I253" s="26">
        <f ca="1">(_xlfn.SHEET()-1)*10000 + B253</f>
        <v>81241</v>
      </c>
      <c r="J253" s="26" t="s">
        <v>131</v>
      </c>
      <c r="K253" s="21" t="s">
        <v>160</v>
      </c>
      <c r="L253" s="26" t="s">
        <v>121</v>
      </c>
      <c r="M253" s="26"/>
      <c r="N253" s="21" t="s">
        <v>277</v>
      </c>
      <c r="O253" s="26" t="s">
        <v>991</v>
      </c>
    </row>
    <row r="254" spans="1:15" s="39" customFormat="1" ht="24.95" customHeight="1" outlineLevel="1" x14ac:dyDescent="0.25">
      <c r="A254" s="21" t="s">
        <v>625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121</v>
      </c>
      <c r="M254" s="26"/>
      <c r="N254" s="21"/>
      <c r="O254" s="26" t="s">
        <v>991</v>
      </c>
    </row>
    <row r="255" spans="1:15" s="39" customFormat="1" ht="24.95" customHeight="1" outlineLevel="1" x14ac:dyDescent="0.25">
      <c r="A255" s="21" t="s">
        <v>575</v>
      </c>
      <c r="B255" s="21">
        <v>1243</v>
      </c>
      <c r="C255" s="21">
        <f t="shared" si="4"/>
        <v>41244</v>
      </c>
      <c r="D255" s="21" t="s">
        <v>245</v>
      </c>
      <c r="E255" s="26" t="s">
        <v>853</v>
      </c>
      <c r="F255" s="26" t="s">
        <v>100</v>
      </c>
      <c r="G255" s="26" t="s">
        <v>56</v>
      </c>
      <c r="H255" s="26" t="s">
        <v>53</v>
      </c>
      <c r="I255" s="26">
        <f ca="1">(_xlfn.SHEET()-1)*10000 + B255</f>
        <v>81243</v>
      </c>
      <c r="J255" s="26" t="s">
        <v>131</v>
      </c>
      <c r="K255" s="21" t="s">
        <v>161</v>
      </c>
      <c r="L255" s="26" t="s">
        <v>121</v>
      </c>
      <c r="M255" s="26"/>
      <c r="N255" s="21" t="s">
        <v>277</v>
      </c>
      <c r="O255" s="26" t="s">
        <v>991</v>
      </c>
    </row>
    <row r="256" spans="1:15" s="39" customFormat="1" ht="24.95" customHeight="1" outlineLevel="1" x14ac:dyDescent="0.25">
      <c r="A256" s="21" t="s">
        <v>626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121</v>
      </c>
      <c r="M256" s="26"/>
      <c r="N256" s="21"/>
      <c r="O256" s="26" t="s">
        <v>991</v>
      </c>
    </row>
    <row r="257" spans="1:15" s="39" customFormat="1" ht="24.95" customHeight="1" outlineLevel="1" x14ac:dyDescent="0.25">
      <c r="A257" s="21" t="s">
        <v>576</v>
      </c>
      <c r="B257" s="21">
        <v>1245</v>
      </c>
      <c r="C257" s="21">
        <f t="shared" si="4"/>
        <v>41246</v>
      </c>
      <c r="D257" s="21" t="s">
        <v>246</v>
      </c>
      <c r="E257" s="26" t="s">
        <v>853</v>
      </c>
      <c r="F257" s="26" t="s">
        <v>100</v>
      </c>
      <c r="G257" s="26" t="s">
        <v>56</v>
      </c>
      <c r="H257" s="26" t="s">
        <v>53</v>
      </c>
      <c r="I257" s="26">
        <f ca="1">(_xlfn.SHEET()-1)*10000 + B257</f>
        <v>81245</v>
      </c>
      <c r="J257" s="26" t="s">
        <v>131</v>
      </c>
      <c r="K257" s="21" t="s">
        <v>162</v>
      </c>
      <c r="L257" s="26" t="s">
        <v>121</v>
      </c>
      <c r="M257" s="26"/>
      <c r="N257" s="21" t="s">
        <v>277</v>
      </c>
      <c r="O257" s="26" t="s">
        <v>991</v>
      </c>
    </row>
    <row r="258" spans="1:15" s="39" customFormat="1" ht="24.95" customHeight="1" outlineLevel="1" x14ac:dyDescent="0.25">
      <c r="A258" s="21" t="s">
        <v>627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121</v>
      </c>
      <c r="M258" s="26"/>
      <c r="N258" s="21"/>
      <c r="O258" s="26" t="s">
        <v>991</v>
      </c>
    </row>
    <row r="259" spans="1:15" s="39" customFormat="1" ht="24.95" customHeight="1" outlineLevel="1" x14ac:dyDescent="0.25">
      <c r="A259" s="21" t="s">
        <v>577</v>
      </c>
      <c r="B259" s="21">
        <v>1247</v>
      </c>
      <c r="C259" s="21">
        <f t="shared" si="4"/>
        <v>41248</v>
      </c>
      <c r="D259" s="21" t="s">
        <v>265</v>
      </c>
      <c r="E259" s="26" t="s">
        <v>853</v>
      </c>
      <c r="F259" s="26" t="s">
        <v>100</v>
      </c>
      <c r="G259" s="26" t="s">
        <v>56</v>
      </c>
      <c r="H259" s="26" t="s">
        <v>53</v>
      </c>
      <c r="I259" s="26">
        <f ca="1">(_xlfn.SHEET()-1)*10000 + B259</f>
        <v>81247</v>
      </c>
      <c r="J259" s="26" t="s">
        <v>131</v>
      </c>
      <c r="K259" s="21" t="s">
        <v>265</v>
      </c>
      <c r="L259" s="26" t="s">
        <v>121</v>
      </c>
      <c r="M259" s="26"/>
      <c r="N259" s="21" t="s">
        <v>912</v>
      </c>
      <c r="O259" s="26" t="s">
        <v>991</v>
      </c>
    </row>
    <row r="260" spans="1:15" s="39" customFormat="1" ht="24.95" customHeight="1" outlineLevel="1" x14ac:dyDescent="0.25">
      <c r="A260" s="21" t="s">
        <v>628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121</v>
      </c>
      <c r="M260" s="26"/>
      <c r="N260" s="21"/>
      <c r="O260" s="26" t="s">
        <v>991</v>
      </c>
    </row>
    <row r="261" spans="1:15" s="39" customFormat="1" ht="24.95" customHeight="1" outlineLevel="1" x14ac:dyDescent="0.25">
      <c r="A261" s="21" t="s">
        <v>578</v>
      </c>
      <c r="B261" s="21">
        <v>1249</v>
      </c>
      <c r="C261" s="21">
        <f t="shared" si="4"/>
        <v>41250</v>
      </c>
      <c r="D261" s="21" t="s">
        <v>253</v>
      </c>
      <c r="E261" s="26" t="s">
        <v>853</v>
      </c>
      <c r="F261" s="26" t="s">
        <v>100</v>
      </c>
      <c r="G261" s="26" t="s">
        <v>56</v>
      </c>
      <c r="H261" s="26" t="s">
        <v>53</v>
      </c>
      <c r="I261" s="26">
        <f ca="1">(_xlfn.SHEET()-1)*10000 + B261</f>
        <v>81249</v>
      </c>
      <c r="J261" s="26" t="s">
        <v>131</v>
      </c>
      <c r="K261" s="21" t="s">
        <v>247</v>
      </c>
      <c r="L261" s="26" t="s">
        <v>121</v>
      </c>
      <c r="M261" s="26"/>
      <c r="N261" s="21" t="s">
        <v>278</v>
      </c>
      <c r="O261" s="26" t="s">
        <v>991</v>
      </c>
    </row>
    <row r="262" spans="1:15" s="39" customFormat="1" ht="24.95" customHeight="1" outlineLevel="1" x14ac:dyDescent="0.25">
      <c r="A262" s="21" t="s">
        <v>629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121</v>
      </c>
      <c r="M262" s="26"/>
      <c r="N262" s="21"/>
      <c r="O262" s="26" t="s">
        <v>991</v>
      </c>
    </row>
    <row r="263" spans="1:15" s="39" customFormat="1" ht="24.95" customHeight="1" outlineLevel="1" x14ac:dyDescent="0.25">
      <c r="A263" s="21" t="s">
        <v>579</v>
      </c>
      <c r="B263" s="21">
        <v>1251</v>
      </c>
      <c r="C263" s="21">
        <f t="shared" si="4"/>
        <v>41252</v>
      </c>
      <c r="D263" s="21" t="s">
        <v>254</v>
      </c>
      <c r="E263" s="26" t="s">
        <v>853</v>
      </c>
      <c r="F263" s="26" t="s">
        <v>100</v>
      </c>
      <c r="G263" s="26" t="s">
        <v>56</v>
      </c>
      <c r="H263" s="26" t="s">
        <v>53</v>
      </c>
      <c r="I263" s="26">
        <f ca="1">(_xlfn.SHEET()-1)*10000 + B263</f>
        <v>81251</v>
      </c>
      <c r="J263" s="26" t="s">
        <v>131</v>
      </c>
      <c r="K263" s="21" t="s">
        <v>248</v>
      </c>
      <c r="L263" s="26" t="s">
        <v>121</v>
      </c>
      <c r="M263" s="26"/>
      <c r="N263" s="21" t="s">
        <v>278</v>
      </c>
      <c r="O263" s="26" t="s">
        <v>991</v>
      </c>
    </row>
    <row r="264" spans="1:15" s="39" customFormat="1" ht="24.95" customHeight="1" outlineLevel="1" x14ac:dyDescent="0.25">
      <c r="A264" s="21" t="s">
        <v>630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121</v>
      </c>
      <c r="M264" s="26"/>
      <c r="N264" s="21"/>
      <c r="O264" s="26" t="s">
        <v>991</v>
      </c>
    </row>
    <row r="265" spans="1:15" s="39" customFormat="1" ht="24.95" customHeight="1" outlineLevel="1" x14ac:dyDescent="0.25">
      <c r="A265" s="21" t="s">
        <v>580</v>
      </c>
      <c r="B265" s="21">
        <v>1253</v>
      </c>
      <c r="C265" s="21">
        <f t="shared" si="4"/>
        <v>41254</v>
      </c>
      <c r="D265" s="21" t="s">
        <v>255</v>
      </c>
      <c r="E265" s="26" t="s">
        <v>853</v>
      </c>
      <c r="F265" s="26" t="s">
        <v>100</v>
      </c>
      <c r="G265" s="33" t="s">
        <v>56</v>
      </c>
      <c r="H265" s="26" t="s">
        <v>53</v>
      </c>
      <c r="I265" s="26">
        <f ca="1">(_xlfn.SHEET()-1)*10000 + B265</f>
        <v>81253</v>
      </c>
      <c r="J265" s="26" t="s">
        <v>131</v>
      </c>
      <c r="K265" s="21" t="s">
        <v>249</v>
      </c>
      <c r="L265" s="26" t="s">
        <v>121</v>
      </c>
      <c r="M265" s="26"/>
      <c r="N265" s="21" t="s">
        <v>278</v>
      </c>
      <c r="O265" s="26" t="s">
        <v>991</v>
      </c>
    </row>
    <row r="266" spans="1:15" s="39" customFormat="1" ht="24.95" customHeight="1" outlineLevel="1" x14ac:dyDescent="0.25">
      <c r="A266" s="21" t="s">
        <v>631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121</v>
      </c>
      <c r="M266" s="26"/>
      <c r="N266" s="21"/>
      <c r="O266" s="26" t="s">
        <v>991</v>
      </c>
    </row>
    <row r="267" spans="1:15" s="39" customFormat="1" ht="24.95" customHeight="1" outlineLevel="1" x14ac:dyDescent="0.25">
      <c r="A267" s="21" t="s">
        <v>581</v>
      </c>
      <c r="B267" s="21">
        <v>1255</v>
      </c>
      <c r="C267" s="21">
        <f t="shared" si="4"/>
        <v>41256</v>
      </c>
      <c r="D267" s="21" t="s">
        <v>266</v>
      </c>
      <c r="E267" s="26" t="s">
        <v>853</v>
      </c>
      <c r="F267" s="26" t="s">
        <v>100</v>
      </c>
      <c r="G267" s="33" t="s">
        <v>56</v>
      </c>
      <c r="H267" s="26" t="s">
        <v>53</v>
      </c>
      <c r="I267" s="26">
        <f ca="1">(_xlfn.SHEET()-1)*10000 + B267</f>
        <v>81255</v>
      </c>
      <c r="J267" s="26" t="s">
        <v>131</v>
      </c>
      <c r="K267" s="21" t="s">
        <v>266</v>
      </c>
      <c r="L267" s="26" t="s">
        <v>121</v>
      </c>
      <c r="M267" s="26"/>
      <c r="N267" s="21" t="s">
        <v>915</v>
      </c>
      <c r="O267" s="26" t="s">
        <v>991</v>
      </c>
    </row>
    <row r="268" spans="1:15" s="39" customFormat="1" ht="24.95" customHeight="1" outlineLevel="1" x14ac:dyDescent="0.25">
      <c r="A268" s="21" t="s">
        <v>632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121</v>
      </c>
      <c r="M268" s="26"/>
      <c r="N268" s="21"/>
      <c r="O268" s="26" t="s">
        <v>991</v>
      </c>
    </row>
    <row r="269" spans="1:15" s="39" customFormat="1" ht="24.95" customHeight="1" outlineLevel="1" x14ac:dyDescent="0.25">
      <c r="A269" s="21" t="s">
        <v>582</v>
      </c>
      <c r="B269" s="21">
        <v>1257</v>
      </c>
      <c r="C269" s="21">
        <f t="shared" si="4"/>
        <v>41258</v>
      </c>
      <c r="D269" s="21" t="s">
        <v>256</v>
      </c>
      <c r="E269" s="26" t="s">
        <v>853</v>
      </c>
      <c r="F269" s="26" t="s">
        <v>100</v>
      </c>
      <c r="G269" s="33" t="s">
        <v>56</v>
      </c>
      <c r="H269" s="26" t="s">
        <v>53</v>
      </c>
      <c r="I269" s="26">
        <f ca="1">(_xlfn.SHEET()-1)*10000 + B269</f>
        <v>81257</v>
      </c>
      <c r="J269" s="26" t="s">
        <v>131</v>
      </c>
      <c r="K269" s="21" t="s">
        <v>250</v>
      </c>
      <c r="L269" s="26" t="s">
        <v>121</v>
      </c>
      <c r="M269" s="26"/>
      <c r="N269" s="21" t="s">
        <v>279</v>
      </c>
      <c r="O269" s="26" t="s">
        <v>991</v>
      </c>
    </row>
    <row r="270" spans="1:15" s="39" customFormat="1" ht="24.95" customHeight="1" outlineLevel="1" x14ac:dyDescent="0.25">
      <c r="A270" s="21" t="s">
        <v>633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121</v>
      </c>
      <c r="M270" s="26"/>
      <c r="N270" s="21"/>
      <c r="O270" s="26" t="s">
        <v>991</v>
      </c>
    </row>
    <row r="271" spans="1:15" s="39" customFormat="1" ht="24.95" customHeight="1" outlineLevel="1" x14ac:dyDescent="0.25">
      <c r="A271" s="21" t="s">
        <v>583</v>
      </c>
      <c r="B271" s="21">
        <v>1259</v>
      </c>
      <c r="C271" s="21">
        <f t="shared" si="4"/>
        <v>41260</v>
      </c>
      <c r="D271" s="21" t="s">
        <v>257</v>
      </c>
      <c r="E271" s="26" t="s">
        <v>853</v>
      </c>
      <c r="F271" s="26" t="s">
        <v>100</v>
      </c>
      <c r="G271" s="33" t="s">
        <v>56</v>
      </c>
      <c r="H271" s="26" t="s">
        <v>53</v>
      </c>
      <c r="I271" s="26">
        <f ca="1">(_xlfn.SHEET()-1)*10000 + B271</f>
        <v>81259</v>
      </c>
      <c r="J271" s="26" t="s">
        <v>131</v>
      </c>
      <c r="K271" s="21" t="s">
        <v>251</v>
      </c>
      <c r="L271" s="26" t="s">
        <v>121</v>
      </c>
      <c r="M271" s="26"/>
      <c r="N271" s="21" t="s">
        <v>279</v>
      </c>
      <c r="O271" s="26" t="s">
        <v>991</v>
      </c>
    </row>
    <row r="272" spans="1:15" s="39" customFormat="1" ht="24.95" customHeight="1" outlineLevel="1" x14ac:dyDescent="0.25">
      <c r="A272" s="21" t="s">
        <v>634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121</v>
      </c>
      <c r="M272" s="26"/>
      <c r="N272" s="21"/>
      <c r="O272" s="26" t="s">
        <v>991</v>
      </c>
    </row>
    <row r="273" spans="1:15" s="39" customFormat="1" ht="24.95" customHeight="1" outlineLevel="1" x14ac:dyDescent="0.25">
      <c r="A273" s="21" t="s">
        <v>584</v>
      </c>
      <c r="B273" s="21">
        <v>1261</v>
      </c>
      <c r="C273" s="21">
        <f t="shared" si="4"/>
        <v>41262</v>
      </c>
      <c r="D273" s="21" t="s">
        <v>258</v>
      </c>
      <c r="E273" s="26" t="s">
        <v>853</v>
      </c>
      <c r="F273" s="26" t="s">
        <v>100</v>
      </c>
      <c r="G273" s="33" t="s">
        <v>56</v>
      </c>
      <c r="H273" s="26" t="s">
        <v>53</v>
      </c>
      <c r="I273" s="26">
        <f ca="1">(_xlfn.SHEET()-1)*10000 + B273</f>
        <v>81261</v>
      </c>
      <c r="J273" s="26" t="s">
        <v>131</v>
      </c>
      <c r="K273" s="21" t="s">
        <v>252</v>
      </c>
      <c r="L273" s="26" t="s">
        <v>121</v>
      </c>
      <c r="M273" s="26"/>
      <c r="N273" s="21" t="s">
        <v>279</v>
      </c>
      <c r="O273" s="26" t="s">
        <v>991</v>
      </c>
    </row>
    <row r="274" spans="1:15" s="39" customFormat="1" ht="24.95" customHeight="1" outlineLevel="1" x14ac:dyDescent="0.25">
      <c r="A274" s="21" t="s">
        <v>635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121</v>
      </c>
      <c r="M274" s="26"/>
      <c r="N274" s="21"/>
      <c r="O274" s="26" t="s">
        <v>991</v>
      </c>
    </row>
    <row r="275" spans="1:15" s="39" customFormat="1" ht="24.95" customHeight="1" outlineLevel="1" x14ac:dyDescent="0.25">
      <c r="A275" s="21" t="s">
        <v>896</v>
      </c>
      <c r="B275" s="21">
        <v>1263</v>
      </c>
      <c r="C275" s="21">
        <f t="shared" si="4"/>
        <v>41264</v>
      </c>
      <c r="D275" s="21" t="s">
        <v>896</v>
      </c>
      <c r="E275" s="26" t="s">
        <v>37</v>
      </c>
      <c r="F275" s="26"/>
      <c r="G275" s="33" t="s">
        <v>59</v>
      </c>
      <c r="H275" s="26" t="s">
        <v>53</v>
      </c>
      <c r="I275" s="26">
        <f>B275</f>
        <v>1263</v>
      </c>
      <c r="J275" s="26" t="s">
        <v>131</v>
      </c>
      <c r="K275" s="21" t="s">
        <v>58</v>
      </c>
      <c r="L275" s="26" t="s">
        <v>122</v>
      </c>
      <c r="M275" s="26"/>
      <c r="N275" s="21"/>
      <c r="O275" s="26" t="s">
        <v>991</v>
      </c>
    </row>
    <row r="276" spans="1:15" s="39" customFormat="1" ht="24.95" customHeight="1" outlineLevel="1" x14ac:dyDescent="0.25">
      <c r="A276" s="21" t="s">
        <v>897</v>
      </c>
      <c r="B276" s="21">
        <v>1264</v>
      </c>
      <c r="C276" s="21">
        <f t="shared" si="4"/>
        <v>41265</v>
      </c>
      <c r="D276" s="21" t="s">
        <v>897</v>
      </c>
      <c r="E276" s="26"/>
      <c r="F276" s="26"/>
      <c r="G276" s="33"/>
      <c r="H276" s="26"/>
      <c r="I276" s="26"/>
      <c r="J276" s="26"/>
      <c r="K276" s="21"/>
      <c r="L276" s="26" t="s">
        <v>122</v>
      </c>
      <c r="M276" s="26"/>
      <c r="N276" s="21"/>
      <c r="O276" s="26" t="s">
        <v>991</v>
      </c>
    </row>
    <row r="277" spans="1:15" s="39" customFormat="1" ht="24.95" customHeight="1" outlineLevel="1" x14ac:dyDescent="0.25">
      <c r="A277" s="21" t="s">
        <v>969</v>
      </c>
      <c r="B277" s="21">
        <v>1265</v>
      </c>
      <c r="C277" s="21">
        <f t="shared" si="4"/>
        <v>41266</v>
      </c>
      <c r="D277" s="21" t="s">
        <v>970</v>
      </c>
      <c r="E277" s="26"/>
      <c r="F277" s="26"/>
      <c r="G277" s="33" t="s">
        <v>55</v>
      </c>
      <c r="H277" s="26" t="s">
        <v>53</v>
      </c>
      <c r="I277" s="26"/>
      <c r="J277" s="26"/>
      <c r="K277" s="21"/>
      <c r="L277" s="26" t="s">
        <v>121</v>
      </c>
      <c r="M277" s="26"/>
      <c r="N277" s="21"/>
      <c r="O277" s="26" t="s">
        <v>991</v>
      </c>
    </row>
    <row r="278" spans="1:15" s="39" customFormat="1" ht="24.95" customHeight="1" outlineLevel="1" x14ac:dyDescent="0.25">
      <c r="A278" s="21" t="s">
        <v>968</v>
      </c>
      <c r="B278" s="21">
        <v>1266</v>
      </c>
      <c r="C278" s="21">
        <f t="shared" si="4"/>
        <v>41267</v>
      </c>
      <c r="D278" s="21" t="s">
        <v>971</v>
      </c>
      <c r="E278" s="26"/>
      <c r="F278" s="26"/>
      <c r="G278" s="33" t="s">
        <v>55</v>
      </c>
      <c r="H278" s="26" t="s">
        <v>53</v>
      </c>
      <c r="I278" s="26"/>
      <c r="J278" s="26"/>
      <c r="K278" s="21"/>
      <c r="L278" s="26" t="s">
        <v>121</v>
      </c>
      <c r="M278" s="26"/>
      <c r="N278" s="21"/>
      <c r="O278" s="26" t="s">
        <v>991</v>
      </c>
    </row>
    <row r="279" spans="1:15" s="40" customFormat="1" ht="24.95" customHeight="1" x14ac:dyDescent="0.25">
      <c r="A279" s="19" t="s">
        <v>812</v>
      </c>
      <c r="B279" s="29" t="s">
        <v>901</v>
      </c>
      <c r="C279" s="29" t="s">
        <v>901</v>
      </c>
      <c r="D279" s="19" t="str">
        <f>A279</f>
        <v>FACTORY REGISTERS</v>
      </c>
      <c r="E279" s="29" t="s">
        <v>901</v>
      </c>
      <c r="F279" s="29" t="s">
        <v>901</v>
      </c>
      <c r="G279" s="29" t="s">
        <v>901</v>
      </c>
      <c r="H279" s="29" t="s">
        <v>901</v>
      </c>
      <c r="I279" s="29" t="s">
        <v>901</v>
      </c>
      <c r="J279" s="29" t="s">
        <v>901</v>
      </c>
      <c r="K279" s="29" t="s">
        <v>901</v>
      </c>
      <c r="L279" s="29" t="s">
        <v>901</v>
      </c>
      <c r="M279" s="29" t="s">
        <v>901</v>
      </c>
      <c r="N279" s="29" t="s">
        <v>901</v>
      </c>
      <c r="O279" s="29" t="s">
        <v>901</v>
      </c>
    </row>
    <row r="280" spans="1:15" s="39" customFormat="1" ht="24.95" customHeight="1" outlineLevel="1" x14ac:dyDescent="0.25">
      <c r="A280" s="21" t="s">
        <v>42</v>
      </c>
      <c r="B280" s="21">
        <v>2000</v>
      </c>
      <c r="C280" s="21">
        <f>B280+40001</f>
        <v>42001</v>
      </c>
      <c r="D280" s="21" t="s">
        <v>42</v>
      </c>
      <c r="E280" s="26" t="s">
        <v>37</v>
      </c>
      <c r="F280" s="26" t="s">
        <v>41</v>
      </c>
      <c r="G280" s="26" t="s">
        <v>54</v>
      </c>
      <c r="H280" s="26" t="s">
        <v>52</v>
      </c>
      <c r="I280" s="26"/>
      <c r="J280" s="26"/>
      <c r="K280" s="21"/>
      <c r="L280" s="26" t="s">
        <v>122</v>
      </c>
      <c r="M280" s="27"/>
      <c r="N280" s="21" t="s">
        <v>996</v>
      </c>
      <c r="O280" s="26" t="s">
        <v>991</v>
      </c>
    </row>
    <row r="281" spans="1:15" s="39" customFormat="1" ht="24.95" customHeight="1" outlineLevel="1" x14ac:dyDescent="0.25">
      <c r="A281" s="21" t="s">
        <v>43</v>
      </c>
      <c r="B281" s="21">
        <v>2001</v>
      </c>
      <c r="C281" s="21">
        <f t="shared" ref="C281:C283" si="5">B281+40001</f>
        <v>42002</v>
      </c>
      <c r="D281" s="21" t="s">
        <v>43</v>
      </c>
      <c r="E281" s="26" t="s">
        <v>37</v>
      </c>
      <c r="F281" s="26" t="s">
        <v>41</v>
      </c>
      <c r="G281" s="26" t="s">
        <v>54</v>
      </c>
      <c r="H281" s="26" t="s">
        <v>52</v>
      </c>
      <c r="I281" s="26"/>
      <c r="J281" s="26"/>
      <c r="K281" s="21"/>
      <c r="L281" s="26" t="s">
        <v>122</v>
      </c>
      <c r="M281" s="27" t="s">
        <v>959</v>
      </c>
      <c r="N281" s="21" t="s">
        <v>960</v>
      </c>
      <c r="O281" s="26" t="s">
        <v>991</v>
      </c>
    </row>
    <row r="282" spans="1:15" s="39" customFormat="1" ht="24.95" customHeight="1" outlineLevel="1" x14ac:dyDescent="0.25">
      <c r="A282" s="21" t="s">
        <v>103</v>
      </c>
      <c r="B282" s="21">
        <v>2002</v>
      </c>
      <c r="C282" s="21">
        <f t="shared" si="5"/>
        <v>42003</v>
      </c>
      <c r="D282" s="21" t="s">
        <v>103</v>
      </c>
      <c r="E282" s="26"/>
      <c r="F282" s="26" t="s">
        <v>41</v>
      </c>
      <c r="G282" s="26" t="s">
        <v>54</v>
      </c>
      <c r="H282" s="26" t="s">
        <v>53</v>
      </c>
      <c r="I282" s="26"/>
      <c r="J282" s="26"/>
      <c r="K282" s="21"/>
      <c r="L282" s="26" t="s">
        <v>122</v>
      </c>
      <c r="M282" s="27"/>
      <c r="N282" s="21" t="s">
        <v>996</v>
      </c>
      <c r="O282" s="26" t="s">
        <v>991</v>
      </c>
    </row>
    <row r="283" spans="1:15" s="39" customFormat="1" ht="24.95" customHeight="1" outlineLevel="1" x14ac:dyDescent="0.25">
      <c r="A283" s="21" t="s">
        <v>989</v>
      </c>
      <c r="B283" s="21">
        <v>2003</v>
      </c>
      <c r="C283" s="21">
        <f t="shared" si="5"/>
        <v>42004</v>
      </c>
      <c r="D283" s="21" t="s">
        <v>990</v>
      </c>
      <c r="E283" s="26"/>
      <c r="F283" s="26" t="s">
        <v>41</v>
      </c>
      <c r="G283" s="26" t="s">
        <v>54</v>
      </c>
      <c r="H283" s="26" t="s">
        <v>53</v>
      </c>
      <c r="I283" s="26"/>
      <c r="J283" s="26"/>
      <c r="K283" s="21"/>
      <c r="L283" s="26" t="s">
        <v>122</v>
      </c>
      <c r="M283" s="26" t="s">
        <v>1046</v>
      </c>
      <c r="N283" s="21" t="s">
        <v>1047</v>
      </c>
      <c r="O283" s="26" t="s">
        <v>991</v>
      </c>
    </row>
    <row r="284" spans="1:15" ht="24.95" customHeight="1" x14ac:dyDescent="0.25">
      <c r="A284" s="19" t="s">
        <v>813</v>
      </c>
      <c r="B284" s="29" t="s">
        <v>901</v>
      </c>
      <c r="C284" s="29" t="s">
        <v>901</v>
      </c>
      <c r="D284" s="19" t="str">
        <f>A284</f>
        <v>USER COMMAND POINTS</v>
      </c>
      <c r="E284" s="29" t="s">
        <v>901</v>
      </c>
      <c r="F284" s="29" t="s">
        <v>901</v>
      </c>
      <c r="G284" s="29" t="s">
        <v>901</v>
      </c>
      <c r="H284" s="29" t="s">
        <v>901</v>
      </c>
      <c r="I284" s="29" t="s">
        <v>901</v>
      </c>
      <c r="J284" s="29" t="s">
        <v>901</v>
      </c>
      <c r="K284" s="29" t="s">
        <v>901</v>
      </c>
      <c r="L284" s="29" t="s">
        <v>901</v>
      </c>
      <c r="M284" s="29" t="s">
        <v>901</v>
      </c>
      <c r="N284" s="29" t="s">
        <v>901</v>
      </c>
      <c r="O284" s="29" t="s">
        <v>901</v>
      </c>
    </row>
    <row r="285" spans="1:15" s="39" customFormat="1" ht="24.95" customHeight="1" outlineLevel="1" x14ac:dyDescent="0.25">
      <c r="A285" s="21" t="s">
        <v>300</v>
      </c>
      <c r="B285" s="21">
        <v>2100</v>
      </c>
      <c r="C285" s="21">
        <f>B285+40001</f>
        <v>42101</v>
      </c>
      <c r="D285" s="21" t="s">
        <v>118</v>
      </c>
      <c r="E285" s="26" t="s">
        <v>37</v>
      </c>
      <c r="F285" s="26" t="s">
        <v>99</v>
      </c>
      <c r="G285" s="26" t="s">
        <v>54</v>
      </c>
      <c r="H285" s="26" t="s">
        <v>57</v>
      </c>
      <c r="I285" s="26">
        <f>B285</f>
        <v>2100</v>
      </c>
      <c r="J285" s="26" t="s">
        <v>133</v>
      </c>
      <c r="K285" s="21" t="s">
        <v>300</v>
      </c>
      <c r="L285" s="26" t="s">
        <v>122</v>
      </c>
      <c r="M285" s="27" t="s">
        <v>959</v>
      </c>
      <c r="N285" s="21" t="s">
        <v>960</v>
      </c>
      <c r="O285" s="26" t="s">
        <v>991</v>
      </c>
    </row>
    <row r="286" spans="1:15" s="39" customFormat="1" ht="24.95" customHeight="1" outlineLevel="1" x14ac:dyDescent="0.25">
      <c r="A286" s="21" t="s">
        <v>301</v>
      </c>
      <c r="B286" s="21">
        <v>2101</v>
      </c>
      <c r="C286" s="21">
        <f t="shared" ref="C286:C289" si="6">B286+40001</f>
        <v>42102</v>
      </c>
      <c r="D286" s="21" t="s">
        <v>760</v>
      </c>
      <c r="E286" s="26" t="s">
        <v>37</v>
      </c>
      <c r="F286" s="26" t="s">
        <v>99</v>
      </c>
      <c r="G286" s="26" t="s">
        <v>54</v>
      </c>
      <c r="H286" s="26" t="s">
        <v>57</v>
      </c>
      <c r="I286" s="26">
        <f>B286</f>
        <v>2101</v>
      </c>
      <c r="J286" s="26" t="s">
        <v>133</v>
      </c>
      <c r="K286" s="21" t="s">
        <v>301</v>
      </c>
      <c r="L286" s="26" t="s">
        <v>122</v>
      </c>
      <c r="M286" s="27" t="s">
        <v>959</v>
      </c>
      <c r="N286" s="21" t="s">
        <v>960</v>
      </c>
      <c r="O286" s="26" t="s">
        <v>991</v>
      </c>
    </row>
    <row r="287" spans="1:15" s="39" customFormat="1" ht="24.95" customHeight="1" outlineLevel="1" x14ac:dyDescent="0.25">
      <c r="A287" s="21" t="s">
        <v>302</v>
      </c>
      <c r="B287" s="21">
        <v>2102</v>
      </c>
      <c r="C287" s="21">
        <f t="shared" si="6"/>
        <v>42103</v>
      </c>
      <c r="D287" s="21" t="s">
        <v>761</v>
      </c>
      <c r="E287" s="26" t="s">
        <v>37</v>
      </c>
      <c r="F287" s="26" t="s">
        <v>99</v>
      </c>
      <c r="G287" s="26" t="s">
        <v>54</v>
      </c>
      <c r="H287" s="26" t="s">
        <v>57</v>
      </c>
      <c r="I287" s="26">
        <f ca="1">(_xlfn.SHEET()-1)*10000 + B287</f>
        <v>82102</v>
      </c>
      <c r="J287" s="26" t="s">
        <v>133</v>
      </c>
      <c r="K287" s="21" t="s">
        <v>302</v>
      </c>
      <c r="L287" s="26" t="s">
        <v>121</v>
      </c>
      <c r="M287" s="27" t="s">
        <v>959</v>
      </c>
      <c r="N287" s="21" t="s">
        <v>960</v>
      </c>
      <c r="O287" s="26" t="s">
        <v>991</v>
      </c>
    </row>
    <row r="288" spans="1:15" s="39" customFormat="1" ht="24.95" customHeight="1" outlineLevel="1" x14ac:dyDescent="0.25">
      <c r="A288" s="21" t="s">
        <v>343</v>
      </c>
      <c r="B288" s="21">
        <v>2103</v>
      </c>
      <c r="C288" s="21">
        <f t="shared" si="6"/>
        <v>42104</v>
      </c>
      <c r="D288" s="21" t="s">
        <v>343</v>
      </c>
      <c r="E288" s="26"/>
      <c r="F288" s="26" t="s">
        <v>99</v>
      </c>
      <c r="G288" s="26" t="s">
        <v>54</v>
      </c>
      <c r="H288" s="26" t="s">
        <v>57</v>
      </c>
      <c r="I288" s="26">
        <f ca="1">(_xlfn.SHEET()-1)*10000 + B288</f>
        <v>82103</v>
      </c>
      <c r="J288" s="26" t="s">
        <v>133</v>
      </c>
      <c r="K288" s="21" t="s">
        <v>343</v>
      </c>
      <c r="L288" s="26" t="s">
        <v>121</v>
      </c>
      <c r="M288" s="27" t="s">
        <v>959</v>
      </c>
      <c r="N288" s="21" t="s">
        <v>960</v>
      </c>
      <c r="O288" s="26" t="s">
        <v>991</v>
      </c>
    </row>
    <row r="289" spans="1:15" s="39" customFormat="1" ht="24.95" customHeight="1" outlineLevel="1" x14ac:dyDescent="0.25">
      <c r="A289" s="21" t="s">
        <v>344</v>
      </c>
      <c r="B289" s="21">
        <v>2104</v>
      </c>
      <c r="C289" s="21">
        <f t="shared" si="6"/>
        <v>42105</v>
      </c>
      <c r="D289" s="21" t="s">
        <v>344</v>
      </c>
      <c r="E289" s="26"/>
      <c r="F289" s="26" t="s">
        <v>99</v>
      </c>
      <c r="G289" s="26" t="s">
        <v>54</v>
      </c>
      <c r="H289" s="26" t="s">
        <v>57</v>
      </c>
      <c r="I289" s="26">
        <f>B289</f>
        <v>2104</v>
      </c>
      <c r="J289" s="26" t="s">
        <v>133</v>
      </c>
      <c r="K289" s="21" t="s">
        <v>344</v>
      </c>
      <c r="L289" s="26" t="s">
        <v>122</v>
      </c>
      <c r="M289" s="27" t="s">
        <v>959</v>
      </c>
      <c r="N289" s="21" t="s">
        <v>960</v>
      </c>
      <c r="O289" s="26" t="s">
        <v>991</v>
      </c>
    </row>
    <row r="290" spans="1:15" s="39" customFormat="1" ht="24.95" customHeight="1" outlineLevel="1" x14ac:dyDescent="0.25">
      <c r="A290" s="21" t="s">
        <v>345</v>
      </c>
      <c r="B290" s="21">
        <v>2105</v>
      </c>
      <c r="C290" s="21">
        <f>B290+40001</f>
        <v>42106</v>
      </c>
      <c r="D290" s="21" t="s">
        <v>345</v>
      </c>
      <c r="E290" s="26" t="s">
        <v>37</v>
      </c>
      <c r="F290" s="26" t="s">
        <v>99</v>
      </c>
      <c r="G290" s="26" t="s">
        <v>54</v>
      </c>
      <c r="H290" s="26" t="s">
        <v>57</v>
      </c>
      <c r="I290" s="26">
        <f>B290</f>
        <v>2105</v>
      </c>
      <c r="J290" s="26" t="s">
        <v>133</v>
      </c>
      <c r="K290" s="21" t="s">
        <v>345</v>
      </c>
      <c r="L290" s="26" t="s">
        <v>122</v>
      </c>
      <c r="M290" s="27" t="s">
        <v>959</v>
      </c>
      <c r="N290" s="21" t="s">
        <v>960</v>
      </c>
      <c r="O290" s="26" t="s">
        <v>991</v>
      </c>
    </row>
    <row r="291" spans="1:15" ht="24.95" customHeight="1" x14ac:dyDescent="0.25">
      <c r="A291" s="19" t="s">
        <v>814</v>
      </c>
      <c r="B291" s="29" t="s">
        <v>901</v>
      </c>
      <c r="C291" s="29" t="s">
        <v>901</v>
      </c>
      <c r="D291" s="19" t="str">
        <f>A291</f>
        <v>USER CONFIG POINTS</v>
      </c>
      <c r="E291" s="29" t="s">
        <v>901</v>
      </c>
      <c r="F291" s="29" t="s">
        <v>901</v>
      </c>
      <c r="G291" s="29" t="s">
        <v>901</v>
      </c>
      <c r="H291" s="29" t="s">
        <v>901</v>
      </c>
      <c r="I291" s="29" t="s">
        <v>901</v>
      </c>
      <c r="J291" s="29" t="s">
        <v>901</v>
      </c>
      <c r="K291" s="29" t="s">
        <v>901</v>
      </c>
      <c r="L291" s="29" t="s">
        <v>901</v>
      </c>
      <c r="M291" s="29" t="s">
        <v>901</v>
      </c>
      <c r="N291" s="29" t="s">
        <v>901</v>
      </c>
      <c r="O291" s="29" t="s">
        <v>901</v>
      </c>
    </row>
    <row r="292" spans="1:15" s="39" customFormat="1" ht="24.95" customHeight="1" outlineLevel="1" x14ac:dyDescent="0.25">
      <c r="A292" s="21" t="s">
        <v>303</v>
      </c>
      <c r="B292" s="21">
        <v>2201</v>
      </c>
      <c r="C292" s="21">
        <f t="shared" ref="C292:C355" si="7">B292+40001</f>
        <v>42202</v>
      </c>
      <c r="D292" s="21" t="s">
        <v>129</v>
      </c>
      <c r="E292" s="26"/>
      <c r="F292" s="26" t="s">
        <v>38</v>
      </c>
      <c r="G292" s="26" t="s">
        <v>76</v>
      </c>
      <c r="H292" s="26" t="s">
        <v>53</v>
      </c>
      <c r="I292" s="26">
        <f>B292</f>
        <v>2201</v>
      </c>
      <c r="J292" s="26" t="s">
        <v>134</v>
      </c>
      <c r="K292" s="21" t="s">
        <v>303</v>
      </c>
      <c r="L292" s="26" t="s">
        <v>122</v>
      </c>
      <c r="M292" s="27" t="s">
        <v>119</v>
      </c>
      <c r="N292" s="21" t="s">
        <v>1007</v>
      </c>
      <c r="O292" s="26" t="s">
        <v>991</v>
      </c>
    </row>
    <row r="293" spans="1:15" s="39" customFormat="1" ht="24.95" customHeight="1" outlineLevel="1" x14ac:dyDescent="0.25">
      <c r="A293" s="21" t="s">
        <v>44</v>
      </c>
      <c r="B293" s="21">
        <v>2202</v>
      </c>
      <c r="C293" s="21">
        <f t="shared" si="7"/>
        <v>42203</v>
      </c>
      <c r="D293" s="21" t="s">
        <v>44</v>
      </c>
      <c r="E293" s="26" t="s">
        <v>891</v>
      </c>
      <c r="F293" s="26" t="s">
        <v>38</v>
      </c>
      <c r="G293" s="26" t="s">
        <v>55</v>
      </c>
      <c r="H293" s="26" t="s">
        <v>53</v>
      </c>
      <c r="I293" s="26">
        <f>B293</f>
        <v>2202</v>
      </c>
      <c r="J293" s="26" t="s">
        <v>137</v>
      </c>
      <c r="K293" s="21" t="s">
        <v>980</v>
      </c>
      <c r="L293" s="26" t="s">
        <v>122</v>
      </c>
      <c r="M293" s="26">
        <v>15</v>
      </c>
      <c r="N293" s="21" t="s">
        <v>1008</v>
      </c>
      <c r="O293" s="26" t="s">
        <v>991</v>
      </c>
    </row>
    <row r="294" spans="1:15" s="39" customFormat="1" ht="24.95" customHeight="1" outlineLevel="1" x14ac:dyDescent="0.25">
      <c r="A294" s="21" t="s">
        <v>636</v>
      </c>
      <c r="B294" s="21">
        <v>2203</v>
      </c>
      <c r="C294" s="21">
        <f t="shared" si="7"/>
        <v>42204</v>
      </c>
      <c r="D294" s="21" t="s">
        <v>332</v>
      </c>
      <c r="E294" s="26" t="s">
        <v>37</v>
      </c>
      <c r="F294" s="26" t="s">
        <v>38</v>
      </c>
      <c r="G294" s="26" t="s">
        <v>56</v>
      </c>
      <c r="H294" s="26" t="s">
        <v>52</v>
      </c>
      <c r="I294" s="26">
        <f>B294</f>
        <v>2203</v>
      </c>
      <c r="J294" s="26" t="s">
        <v>132</v>
      </c>
      <c r="K294" s="21" t="s">
        <v>332</v>
      </c>
      <c r="L294" s="26" t="s">
        <v>122</v>
      </c>
      <c r="M294" s="27" t="s">
        <v>780</v>
      </c>
      <c r="N294" s="21" t="s">
        <v>1009</v>
      </c>
      <c r="O294" s="26" t="s">
        <v>991</v>
      </c>
    </row>
    <row r="295" spans="1:15" s="39" customFormat="1" ht="24.95" customHeight="1" outlineLevel="1" x14ac:dyDescent="0.25">
      <c r="A295" s="21" t="s">
        <v>637</v>
      </c>
      <c r="B295" s="21">
        <v>2204</v>
      </c>
      <c r="C295" s="21">
        <f t="shared" si="7"/>
        <v>42205</v>
      </c>
      <c r="D295" s="21"/>
      <c r="E295" s="26"/>
      <c r="F295" s="26"/>
      <c r="G295" s="26"/>
      <c r="H295" s="26"/>
      <c r="I295" s="26"/>
      <c r="J295" s="26"/>
      <c r="K295" s="21"/>
      <c r="L295" s="26" t="s">
        <v>122</v>
      </c>
      <c r="M295" s="27" t="s">
        <v>780</v>
      </c>
      <c r="N295" s="21"/>
      <c r="O295" s="26" t="s">
        <v>991</v>
      </c>
    </row>
    <row r="296" spans="1:15" s="39" customFormat="1" ht="24.95" customHeight="1" outlineLevel="1" x14ac:dyDescent="0.25">
      <c r="A296" s="21" t="s">
        <v>638</v>
      </c>
      <c r="B296" s="21">
        <v>2205</v>
      </c>
      <c r="C296" s="21">
        <f t="shared" si="7"/>
        <v>42206</v>
      </c>
      <c r="D296" s="21" t="s">
        <v>333</v>
      </c>
      <c r="E296" s="26"/>
      <c r="F296" s="26" t="s">
        <v>38</v>
      </c>
      <c r="G296" s="26" t="s">
        <v>56</v>
      </c>
      <c r="H296" s="26" t="s">
        <v>52</v>
      </c>
      <c r="I296" s="26">
        <f>B296</f>
        <v>2205</v>
      </c>
      <c r="J296" s="26" t="s">
        <v>132</v>
      </c>
      <c r="K296" s="21" t="s">
        <v>333</v>
      </c>
      <c r="L296" s="26" t="s">
        <v>122</v>
      </c>
      <c r="M296" s="27" t="s">
        <v>780</v>
      </c>
      <c r="N296" s="21" t="s">
        <v>1009</v>
      </c>
      <c r="O296" s="26" t="s">
        <v>994</v>
      </c>
    </row>
    <row r="297" spans="1:15" s="39" customFormat="1" ht="24.95" customHeight="1" outlineLevel="1" x14ac:dyDescent="0.25">
      <c r="A297" s="21" t="s">
        <v>639</v>
      </c>
      <c r="B297" s="21">
        <v>2206</v>
      </c>
      <c r="C297" s="21">
        <f t="shared" si="7"/>
        <v>42207</v>
      </c>
      <c r="D297" s="21"/>
      <c r="E297" s="26"/>
      <c r="F297" s="26"/>
      <c r="G297" s="26"/>
      <c r="H297" s="26"/>
      <c r="I297" s="26"/>
      <c r="J297" s="26"/>
      <c r="K297" s="21"/>
      <c r="L297" s="26" t="s">
        <v>122</v>
      </c>
      <c r="M297" s="27" t="s">
        <v>780</v>
      </c>
      <c r="N297" s="21"/>
      <c r="O297" s="26" t="s">
        <v>994</v>
      </c>
    </row>
    <row r="298" spans="1:15" s="39" customFormat="1" ht="24.95" customHeight="1" outlineLevel="1" x14ac:dyDescent="0.25">
      <c r="A298" s="21" t="s">
        <v>304</v>
      </c>
      <c r="B298" s="21">
        <v>2207</v>
      </c>
      <c r="C298" s="21">
        <f t="shared" si="7"/>
        <v>42208</v>
      </c>
      <c r="D298" s="21" t="s">
        <v>45</v>
      </c>
      <c r="E298" s="26" t="s">
        <v>37</v>
      </c>
      <c r="F298" s="26" t="s">
        <v>38</v>
      </c>
      <c r="G298" s="26" t="s">
        <v>76</v>
      </c>
      <c r="H298" s="26" t="s">
        <v>52</v>
      </c>
      <c r="I298" s="26">
        <f ca="1">(_xlfn.SHEET()-1)*10000 + B298</f>
        <v>82207</v>
      </c>
      <c r="J298" s="26" t="s">
        <v>134</v>
      </c>
      <c r="K298" s="21" t="s">
        <v>304</v>
      </c>
      <c r="L298" s="26" t="s">
        <v>121</v>
      </c>
      <c r="M298" s="27" t="s">
        <v>362</v>
      </c>
      <c r="N298" s="21" t="s">
        <v>777</v>
      </c>
      <c r="O298" s="26" t="s">
        <v>991</v>
      </c>
    </row>
    <row r="299" spans="1:15" s="39" customFormat="1" ht="24.95" customHeight="1" outlineLevel="1" x14ac:dyDescent="0.25">
      <c r="A299" s="21" t="s">
        <v>640</v>
      </c>
      <c r="B299" s="21">
        <v>2208</v>
      </c>
      <c r="C299" s="21">
        <f t="shared" si="7"/>
        <v>42209</v>
      </c>
      <c r="D299" s="21" t="s">
        <v>46</v>
      </c>
      <c r="E299" s="26" t="s">
        <v>47</v>
      </c>
      <c r="F299" s="26" t="s">
        <v>38</v>
      </c>
      <c r="G299" s="26" t="s">
        <v>56</v>
      </c>
      <c r="H299" s="26" t="s">
        <v>52</v>
      </c>
      <c r="I299" s="26">
        <f>B299</f>
        <v>2208</v>
      </c>
      <c r="J299" s="26" t="s">
        <v>132</v>
      </c>
      <c r="K299" s="21" t="s">
        <v>305</v>
      </c>
      <c r="L299" s="26" t="s">
        <v>122</v>
      </c>
      <c r="M299" s="26" t="s">
        <v>946</v>
      </c>
      <c r="N299" s="21" t="s">
        <v>1010</v>
      </c>
      <c r="O299" s="26" t="s">
        <v>991</v>
      </c>
    </row>
    <row r="300" spans="1:15" s="39" customFormat="1" ht="24.95" customHeight="1" outlineLevel="1" x14ac:dyDescent="0.25">
      <c r="A300" s="21" t="s">
        <v>641</v>
      </c>
      <c r="B300" s="21">
        <v>2209</v>
      </c>
      <c r="C300" s="21">
        <f t="shared" si="7"/>
        <v>42210</v>
      </c>
      <c r="D300" s="21"/>
      <c r="E300" s="26"/>
      <c r="F300" s="26"/>
      <c r="G300" s="26"/>
      <c r="H300" s="26"/>
      <c r="I300" s="26"/>
      <c r="J300" s="26"/>
      <c r="K300" s="21"/>
      <c r="L300" s="26" t="s">
        <v>122</v>
      </c>
      <c r="M300" s="26"/>
      <c r="N300" s="21"/>
      <c r="O300" s="26" t="s">
        <v>991</v>
      </c>
    </row>
    <row r="301" spans="1:15" s="39" customFormat="1" ht="24.95" customHeight="1" outlineLevel="1" x14ac:dyDescent="0.25">
      <c r="A301" s="21" t="s">
        <v>642</v>
      </c>
      <c r="B301" s="21">
        <v>2210</v>
      </c>
      <c r="C301" s="21">
        <f t="shared" si="7"/>
        <v>42211</v>
      </c>
      <c r="D301" s="21" t="s">
        <v>48</v>
      </c>
      <c r="E301" s="26" t="s">
        <v>47</v>
      </c>
      <c r="F301" s="26" t="s">
        <v>38</v>
      </c>
      <c r="G301" s="26" t="s">
        <v>56</v>
      </c>
      <c r="H301" s="26" t="s">
        <v>52</v>
      </c>
      <c r="I301" s="26">
        <f>B301</f>
        <v>2210</v>
      </c>
      <c r="J301" s="26" t="s">
        <v>132</v>
      </c>
      <c r="K301" s="21" t="s">
        <v>306</v>
      </c>
      <c r="L301" s="26" t="s">
        <v>122</v>
      </c>
      <c r="M301" s="26" t="s">
        <v>946</v>
      </c>
      <c r="N301" s="21" t="s">
        <v>1010</v>
      </c>
      <c r="O301" s="26" t="s">
        <v>991</v>
      </c>
    </row>
    <row r="302" spans="1:15" s="39" customFormat="1" ht="24.95" customHeight="1" outlineLevel="1" x14ac:dyDescent="0.25">
      <c r="A302" s="21" t="s">
        <v>643</v>
      </c>
      <c r="B302" s="21">
        <v>2211</v>
      </c>
      <c r="C302" s="21">
        <f t="shared" si="7"/>
        <v>42212</v>
      </c>
      <c r="D302" s="21"/>
      <c r="E302" s="26"/>
      <c r="F302" s="26"/>
      <c r="G302" s="26"/>
      <c r="H302" s="26"/>
      <c r="I302" s="26"/>
      <c r="J302" s="26"/>
      <c r="K302" s="21"/>
      <c r="L302" s="26" t="s">
        <v>122</v>
      </c>
      <c r="M302" s="26"/>
      <c r="N302" s="21"/>
      <c r="O302" s="26" t="s">
        <v>991</v>
      </c>
    </row>
    <row r="303" spans="1:15" s="39" customFormat="1" ht="24.95" customHeight="1" outlineLevel="1" x14ac:dyDescent="0.25">
      <c r="A303" s="21" t="s">
        <v>644</v>
      </c>
      <c r="B303" s="21">
        <v>2212</v>
      </c>
      <c r="C303" s="21">
        <f t="shared" si="7"/>
        <v>42213</v>
      </c>
      <c r="D303" s="21" t="s">
        <v>49</v>
      </c>
      <c r="E303" s="26" t="s">
        <v>16</v>
      </c>
      <c r="F303" s="26" t="s">
        <v>38</v>
      </c>
      <c r="G303" s="26" t="s">
        <v>56</v>
      </c>
      <c r="H303" s="26" t="s">
        <v>52</v>
      </c>
      <c r="I303" s="26">
        <f>B303</f>
        <v>2212</v>
      </c>
      <c r="J303" s="26" t="s">
        <v>132</v>
      </c>
      <c r="K303" s="21" t="s">
        <v>168</v>
      </c>
      <c r="L303" s="26" t="s">
        <v>122</v>
      </c>
      <c r="M303" s="26" t="s">
        <v>946</v>
      </c>
      <c r="N303" s="21" t="s">
        <v>1011</v>
      </c>
      <c r="O303" s="26" t="s">
        <v>991</v>
      </c>
    </row>
    <row r="304" spans="1:15" s="39" customFormat="1" ht="24.95" customHeight="1" outlineLevel="1" x14ac:dyDescent="0.25">
      <c r="A304" s="21" t="s">
        <v>645</v>
      </c>
      <c r="B304" s="21">
        <v>2213</v>
      </c>
      <c r="C304" s="21">
        <f t="shared" si="7"/>
        <v>42214</v>
      </c>
      <c r="D304" s="21"/>
      <c r="E304" s="26"/>
      <c r="F304" s="26"/>
      <c r="G304" s="26"/>
      <c r="H304" s="26"/>
      <c r="I304" s="26"/>
      <c r="J304" s="26"/>
      <c r="K304" s="21"/>
      <c r="L304" s="26" t="s">
        <v>122</v>
      </c>
      <c r="M304" s="26"/>
      <c r="N304" s="21"/>
      <c r="O304" s="26" t="s">
        <v>991</v>
      </c>
    </row>
    <row r="305" spans="1:15" s="39" customFormat="1" ht="24.95" customHeight="1" outlineLevel="1" x14ac:dyDescent="0.25">
      <c r="A305" s="21" t="s">
        <v>50</v>
      </c>
      <c r="B305" s="21">
        <v>2214</v>
      </c>
      <c r="C305" s="21">
        <f t="shared" si="7"/>
        <v>42215</v>
      </c>
      <c r="D305" s="21" t="s">
        <v>50</v>
      </c>
      <c r="E305" s="26" t="s">
        <v>37</v>
      </c>
      <c r="F305" s="26" t="s">
        <v>38</v>
      </c>
      <c r="G305" s="26"/>
      <c r="H305" s="26"/>
      <c r="I305" s="26">
        <f>B305</f>
        <v>2214</v>
      </c>
      <c r="J305" s="26" t="s">
        <v>134</v>
      </c>
      <c r="K305" s="21" t="s">
        <v>308</v>
      </c>
      <c r="L305" s="26" t="s">
        <v>122</v>
      </c>
      <c r="M305" s="27" t="s">
        <v>119</v>
      </c>
      <c r="N305" s="21" t="s">
        <v>1012</v>
      </c>
      <c r="O305" s="26" t="s">
        <v>991</v>
      </c>
    </row>
    <row r="306" spans="1:15" s="39" customFormat="1" ht="24.95" customHeight="1" outlineLevel="1" x14ac:dyDescent="0.25">
      <c r="A306" s="21" t="s">
        <v>647</v>
      </c>
      <c r="B306" s="21">
        <v>2215</v>
      </c>
      <c r="C306" s="21">
        <f t="shared" si="7"/>
        <v>42216</v>
      </c>
      <c r="D306" s="21" t="s">
        <v>647</v>
      </c>
      <c r="E306" s="26" t="s">
        <v>37</v>
      </c>
      <c r="F306" s="26" t="s">
        <v>38</v>
      </c>
      <c r="G306" s="26" t="s">
        <v>56</v>
      </c>
      <c r="H306" s="26" t="s">
        <v>52</v>
      </c>
      <c r="I306" s="26">
        <f>B306</f>
        <v>2215</v>
      </c>
      <c r="J306" s="26" t="s">
        <v>132</v>
      </c>
      <c r="K306" s="21" t="s">
        <v>307</v>
      </c>
      <c r="L306" s="26" t="s">
        <v>122</v>
      </c>
      <c r="M306" s="26" t="s">
        <v>1070</v>
      </c>
      <c r="N306" s="21" t="s">
        <v>1013</v>
      </c>
      <c r="O306" s="26" t="s">
        <v>991</v>
      </c>
    </row>
    <row r="307" spans="1:15" s="39" customFormat="1" ht="24.95" customHeight="1" outlineLevel="1" x14ac:dyDescent="0.25">
      <c r="A307" s="21" t="s">
        <v>646</v>
      </c>
      <c r="B307" s="21">
        <v>2216</v>
      </c>
      <c r="C307" s="21">
        <f t="shared" si="7"/>
        <v>42217</v>
      </c>
      <c r="D307" s="21"/>
      <c r="E307" s="26"/>
      <c r="F307" s="26"/>
      <c r="G307" s="26"/>
      <c r="H307" s="26"/>
      <c r="I307" s="26"/>
      <c r="J307" s="26"/>
      <c r="K307" s="21"/>
      <c r="L307" s="26" t="s">
        <v>122</v>
      </c>
      <c r="M307" s="26"/>
      <c r="N307" s="21"/>
      <c r="O307" s="26" t="s">
        <v>991</v>
      </c>
    </row>
    <row r="308" spans="1:15" s="39" customFormat="1" ht="24.95" customHeight="1" outlineLevel="1" x14ac:dyDescent="0.25">
      <c r="A308" s="21" t="s">
        <v>648</v>
      </c>
      <c r="B308" s="21">
        <v>2217</v>
      </c>
      <c r="C308" s="21">
        <f t="shared" si="7"/>
        <v>42218</v>
      </c>
      <c r="D308" s="21" t="s">
        <v>334</v>
      </c>
      <c r="E308" s="26"/>
      <c r="F308" s="26" t="s">
        <v>38</v>
      </c>
      <c r="G308" s="26" t="s">
        <v>76</v>
      </c>
      <c r="H308" s="26" t="s">
        <v>52</v>
      </c>
      <c r="I308" s="26">
        <f ca="1">(_xlfn.SHEET()-1)*10000 + B308</f>
        <v>82217</v>
      </c>
      <c r="J308" s="26" t="s">
        <v>134</v>
      </c>
      <c r="K308" s="21" t="s">
        <v>335</v>
      </c>
      <c r="L308" s="26" t="s">
        <v>121</v>
      </c>
      <c r="M308" s="26" t="s">
        <v>119</v>
      </c>
      <c r="N308" s="21"/>
      <c r="O308" s="26" t="s">
        <v>994</v>
      </c>
    </row>
    <row r="309" spans="1:15" s="39" customFormat="1" ht="24.95" customHeight="1" outlineLevel="1" x14ac:dyDescent="0.25">
      <c r="A309" s="21" t="s">
        <v>649</v>
      </c>
      <c r="B309" s="21">
        <v>2218</v>
      </c>
      <c r="C309" s="21">
        <f t="shared" si="7"/>
        <v>42219</v>
      </c>
      <c r="D309" s="21" t="s">
        <v>940</v>
      </c>
      <c r="E309" s="26" t="s">
        <v>19</v>
      </c>
      <c r="F309" s="26" t="s">
        <v>38</v>
      </c>
      <c r="G309" s="26" t="s">
        <v>56</v>
      </c>
      <c r="H309" s="26" t="s">
        <v>52</v>
      </c>
      <c r="I309" s="26">
        <f ca="1">(_xlfn.SHEET()-1)*10000 + B309</f>
        <v>82218</v>
      </c>
      <c r="J309" s="26" t="s">
        <v>132</v>
      </c>
      <c r="K309" s="21" t="s">
        <v>314</v>
      </c>
      <c r="L309" s="26" t="s">
        <v>121</v>
      </c>
      <c r="M309" s="27" t="s">
        <v>780</v>
      </c>
      <c r="N309" s="21"/>
      <c r="O309" s="26" t="s">
        <v>991</v>
      </c>
    </row>
    <row r="310" spans="1:15" s="39" customFormat="1" ht="24.95" customHeight="1" outlineLevel="1" x14ac:dyDescent="0.25">
      <c r="A310" s="21" t="s">
        <v>650</v>
      </c>
      <c r="B310" s="21">
        <v>2219</v>
      </c>
      <c r="C310" s="21">
        <f t="shared" si="7"/>
        <v>42220</v>
      </c>
      <c r="D310" s="21"/>
      <c r="E310" s="26"/>
      <c r="F310" s="26"/>
      <c r="G310" s="26"/>
      <c r="H310" s="26"/>
      <c r="I310" s="26"/>
      <c r="J310" s="26"/>
      <c r="K310" s="21"/>
      <c r="L310" s="26" t="s">
        <v>121</v>
      </c>
      <c r="M310" s="27" t="s">
        <v>780</v>
      </c>
      <c r="N310" s="21"/>
      <c r="O310" s="26" t="s">
        <v>991</v>
      </c>
    </row>
    <row r="311" spans="1:15" s="39" customFormat="1" ht="24.95" customHeight="1" outlineLevel="1" x14ac:dyDescent="0.25">
      <c r="A311" s="21" t="s">
        <v>341</v>
      </c>
      <c r="B311" s="21">
        <v>2220</v>
      </c>
      <c r="C311" s="21">
        <f t="shared" si="7"/>
        <v>42221</v>
      </c>
      <c r="D311" s="21" t="s">
        <v>336</v>
      </c>
      <c r="E311" s="26"/>
      <c r="F311" s="26" t="s">
        <v>38</v>
      </c>
      <c r="G311" s="26" t="s">
        <v>76</v>
      </c>
      <c r="H311" s="26" t="s">
        <v>52</v>
      </c>
      <c r="I311" s="26">
        <f ca="1">(_xlfn.SHEET()-1)*10000 + B311</f>
        <v>82220</v>
      </c>
      <c r="J311" s="26" t="s">
        <v>134</v>
      </c>
      <c r="K311" s="21" t="s">
        <v>341</v>
      </c>
      <c r="L311" s="26" t="s">
        <v>121</v>
      </c>
      <c r="M311" s="27" t="s">
        <v>280</v>
      </c>
      <c r="N311" s="21" t="s">
        <v>281</v>
      </c>
      <c r="O311" s="26" t="s">
        <v>991</v>
      </c>
    </row>
    <row r="312" spans="1:15" s="39" customFormat="1" ht="24.95" customHeight="1" outlineLevel="1" x14ac:dyDescent="0.25">
      <c r="A312" s="21" t="s">
        <v>651</v>
      </c>
      <c r="B312" s="21">
        <v>2221</v>
      </c>
      <c r="C312" s="21">
        <f t="shared" si="7"/>
        <v>42222</v>
      </c>
      <c r="D312" s="21" t="s">
        <v>941</v>
      </c>
      <c r="E312" s="26" t="s">
        <v>37</v>
      </c>
      <c r="F312" s="26" t="s">
        <v>38</v>
      </c>
      <c r="G312" s="26" t="s">
        <v>56</v>
      </c>
      <c r="H312" s="26" t="s">
        <v>52</v>
      </c>
      <c r="I312" s="26">
        <f ca="1">(_xlfn.SHEET()-1)*10000 + B312</f>
        <v>82221</v>
      </c>
      <c r="J312" s="26" t="s">
        <v>132</v>
      </c>
      <c r="K312" s="21" t="s">
        <v>317</v>
      </c>
      <c r="L312" s="26" t="s">
        <v>121</v>
      </c>
      <c r="M312" s="27" t="s">
        <v>780</v>
      </c>
      <c r="N312" s="21"/>
      <c r="O312" s="26" t="s">
        <v>991</v>
      </c>
    </row>
    <row r="313" spans="1:15" s="39" customFormat="1" ht="24.95" customHeight="1" outlineLevel="1" x14ac:dyDescent="0.25">
      <c r="A313" s="21" t="s">
        <v>652</v>
      </c>
      <c r="B313" s="21">
        <v>2222</v>
      </c>
      <c r="C313" s="21">
        <f t="shared" si="7"/>
        <v>42223</v>
      </c>
      <c r="D313" s="21"/>
      <c r="E313" s="26"/>
      <c r="F313" s="26"/>
      <c r="G313" s="26"/>
      <c r="H313" s="26"/>
      <c r="I313" s="26"/>
      <c r="J313" s="26"/>
      <c r="K313" s="21"/>
      <c r="L313" s="26" t="s">
        <v>121</v>
      </c>
      <c r="M313" s="27" t="s">
        <v>780</v>
      </c>
      <c r="N313" s="21"/>
      <c r="O313" s="26" t="s">
        <v>991</v>
      </c>
    </row>
    <row r="314" spans="1:15" s="39" customFormat="1" ht="24.95" customHeight="1" outlineLevel="1" x14ac:dyDescent="0.25">
      <c r="A314" s="21" t="s">
        <v>311</v>
      </c>
      <c r="B314" s="21">
        <v>2223</v>
      </c>
      <c r="C314" s="21">
        <f t="shared" si="7"/>
        <v>42224</v>
      </c>
      <c r="D314" s="21" t="s">
        <v>947</v>
      </c>
      <c r="E314" s="26" t="s">
        <v>37</v>
      </c>
      <c r="F314" s="26" t="s">
        <v>38</v>
      </c>
      <c r="G314" s="26" t="s">
        <v>76</v>
      </c>
      <c r="H314" s="26" t="s">
        <v>52</v>
      </c>
      <c r="I314" s="26">
        <f ca="1">(_xlfn.SHEET()-1)*10000 + B314</f>
        <v>82223</v>
      </c>
      <c r="J314" s="26" t="s">
        <v>137</v>
      </c>
      <c r="K314" s="21" t="s">
        <v>311</v>
      </c>
      <c r="L314" s="26" t="s">
        <v>121</v>
      </c>
      <c r="M314" s="26" t="s">
        <v>177</v>
      </c>
      <c r="N314" s="21" t="s">
        <v>781</v>
      </c>
      <c r="O314" s="26" t="s">
        <v>991</v>
      </c>
    </row>
    <row r="315" spans="1:15" s="39" customFormat="1" ht="24.95" customHeight="1" outlineLevel="1" x14ac:dyDescent="0.25">
      <c r="A315" s="21" t="s">
        <v>653</v>
      </c>
      <c r="B315" s="21">
        <v>2224</v>
      </c>
      <c r="C315" s="21">
        <f t="shared" si="7"/>
        <v>42225</v>
      </c>
      <c r="D315" s="21" t="s">
        <v>948</v>
      </c>
      <c r="E315" s="26" t="s">
        <v>51</v>
      </c>
      <c r="F315" s="26" t="s">
        <v>38</v>
      </c>
      <c r="G315" s="26" t="s">
        <v>56</v>
      </c>
      <c r="H315" s="26" t="s">
        <v>52</v>
      </c>
      <c r="I315" s="26">
        <f ca="1">(_xlfn.SHEET()-1)*10000 + B315</f>
        <v>82224</v>
      </c>
      <c r="J315" s="26" t="s">
        <v>132</v>
      </c>
      <c r="K315" s="21" t="s">
        <v>312</v>
      </c>
      <c r="L315" s="26" t="s">
        <v>121</v>
      </c>
      <c r="M315" s="27" t="s">
        <v>1042</v>
      </c>
      <c r="N315" s="21"/>
      <c r="O315" s="26" t="s">
        <v>991</v>
      </c>
    </row>
    <row r="316" spans="1:15" s="39" customFormat="1" ht="24.95" customHeight="1" outlineLevel="1" x14ac:dyDescent="0.25">
      <c r="A316" s="21" t="s">
        <v>654</v>
      </c>
      <c r="B316" s="21">
        <v>2225</v>
      </c>
      <c r="C316" s="21">
        <f t="shared" si="7"/>
        <v>42226</v>
      </c>
      <c r="D316" s="21"/>
      <c r="E316" s="26"/>
      <c r="F316" s="26"/>
      <c r="G316" s="26"/>
      <c r="H316" s="26"/>
      <c r="I316" s="26"/>
      <c r="J316" s="26"/>
      <c r="K316" s="21"/>
      <c r="L316" s="26" t="s">
        <v>121</v>
      </c>
      <c r="M316" s="27"/>
      <c r="N316" s="21"/>
      <c r="O316" s="26" t="s">
        <v>991</v>
      </c>
    </row>
    <row r="317" spans="1:15" s="39" customFormat="1" ht="24.95" customHeight="1" outlineLevel="1" x14ac:dyDescent="0.25">
      <c r="A317" s="21" t="s">
        <v>774</v>
      </c>
      <c r="B317" s="21">
        <v>2226</v>
      </c>
      <c r="C317" s="21">
        <f t="shared" si="7"/>
        <v>42227</v>
      </c>
      <c r="D317" s="21" t="s">
        <v>942</v>
      </c>
      <c r="E317" s="26"/>
      <c r="F317" s="26"/>
      <c r="G317" s="26" t="s">
        <v>55</v>
      </c>
      <c r="H317" s="26" t="s">
        <v>52</v>
      </c>
      <c r="I317" s="26">
        <f ca="1">(_xlfn.SHEET()-1)*10000 + B317</f>
        <v>82226</v>
      </c>
      <c r="J317" s="26" t="s">
        <v>133</v>
      </c>
      <c r="K317" s="21" t="s">
        <v>313</v>
      </c>
      <c r="L317" s="26" t="s">
        <v>121</v>
      </c>
      <c r="M317" s="26" t="s">
        <v>778</v>
      </c>
      <c r="N317" s="21" t="s">
        <v>779</v>
      </c>
      <c r="O317" s="26" t="s">
        <v>991</v>
      </c>
    </row>
    <row r="318" spans="1:15" s="39" customFormat="1" ht="24.95" customHeight="1" outlineLevel="1" x14ac:dyDescent="0.25">
      <c r="A318" s="21" t="s">
        <v>655</v>
      </c>
      <c r="B318" s="21">
        <v>2227</v>
      </c>
      <c r="C318" s="21">
        <f t="shared" si="7"/>
        <v>42228</v>
      </c>
      <c r="D318" s="21" t="s">
        <v>949</v>
      </c>
      <c r="E318" s="26" t="s">
        <v>19</v>
      </c>
      <c r="F318" s="26" t="s">
        <v>38</v>
      </c>
      <c r="G318" s="26" t="s">
        <v>56</v>
      </c>
      <c r="H318" s="26" t="s">
        <v>52</v>
      </c>
      <c r="I318" s="26">
        <f ca="1">(_xlfn.SHEET()-1)*10000 + B318</f>
        <v>82227</v>
      </c>
      <c r="J318" s="26" t="s">
        <v>132</v>
      </c>
      <c r="K318" s="21" t="s">
        <v>309</v>
      </c>
      <c r="L318" s="26" t="s">
        <v>121</v>
      </c>
      <c r="M318" s="27" t="s">
        <v>780</v>
      </c>
      <c r="N318" s="21"/>
      <c r="O318" s="26" t="s">
        <v>991</v>
      </c>
    </row>
    <row r="319" spans="1:15" s="39" customFormat="1" ht="24.95" customHeight="1" outlineLevel="1" x14ac:dyDescent="0.25">
      <c r="A319" s="21" t="s">
        <v>656</v>
      </c>
      <c r="B319" s="21">
        <v>2228</v>
      </c>
      <c r="C319" s="21">
        <f t="shared" si="7"/>
        <v>42229</v>
      </c>
      <c r="D319" s="21"/>
      <c r="E319" s="26"/>
      <c r="F319" s="26"/>
      <c r="G319" s="26"/>
      <c r="H319" s="26"/>
      <c r="I319" s="26"/>
      <c r="J319" s="26"/>
      <c r="K319" s="21"/>
      <c r="L319" s="26" t="s">
        <v>121</v>
      </c>
      <c r="M319" s="27" t="s">
        <v>780</v>
      </c>
      <c r="N319" s="21"/>
      <c r="O319" s="26" t="s">
        <v>991</v>
      </c>
    </row>
    <row r="320" spans="1:15" s="39" customFormat="1" ht="24.95" customHeight="1" outlineLevel="1" x14ac:dyDescent="0.25">
      <c r="A320" s="21" t="s">
        <v>782</v>
      </c>
      <c r="B320" s="21">
        <v>2229</v>
      </c>
      <c r="C320" s="21">
        <f t="shared" si="7"/>
        <v>42230</v>
      </c>
      <c r="D320" s="21" t="s">
        <v>337</v>
      </c>
      <c r="E320" s="26"/>
      <c r="F320" s="26" t="s">
        <v>38</v>
      </c>
      <c r="G320" s="26" t="s">
        <v>76</v>
      </c>
      <c r="H320" s="26" t="s">
        <v>52</v>
      </c>
      <c r="I320" s="26">
        <f ca="1">(_xlfn.SHEET()-1)*10000 + B320</f>
        <v>82229</v>
      </c>
      <c r="J320" s="26" t="s">
        <v>134</v>
      </c>
      <c r="K320" s="21" t="s">
        <v>340</v>
      </c>
      <c r="L320" s="26" t="s">
        <v>121</v>
      </c>
      <c r="M320" s="27" t="s">
        <v>280</v>
      </c>
      <c r="N320" s="21" t="s">
        <v>978</v>
      </c>
      <c r="O320" s="26" t="s">
        <v>991</v>
      </c>
    </row>
    <row r="321" spans="1:15" s="39" customFormat="1" ht="24.95" customHeight="1" outlineLevel="1" x14ac:dyDescent="0.25">
      <c r="A321" s="21" t="s">
        <v>657</v>
      </c>
      <c r="B321" s="21">
        <v>2230</v>
      </c>
      <c r="C321" s="21">
        <f t="shared" si="7"/>
        <v>42231</v>
      </c>
      <c r="D321" s="21" t="s">
        <v>943</v>
      </c>
      <c r="E321" s="26" t="s">
        <v>37</v>
      </c>
      <c r="F321" s="26" t="s">
        <v>38</v>
      </c>
      <c r="G321" s="26" t="s">
        <v>56</v>
      </c>
      <c r="H321" s="26" t="s">
        <v>52</v>
      </c>
      <c r="I321" s="26">
        <f ca="1">(_xlfn.SHEET()-1)*10000 + B321</f>
        <v>82230</v>
      </c>
      <c r="J321" s="26" t="s">
        <v>132</v>
      </c>
      <c r="K321" s="21" t="s">
        <v>310</v>
      </c>
      <c r="L321" s="26" t="s">
        <v>121</v>
      </c>
      <c r="M321" s="27" t="s">
        <v>780</v>
      </c>
      <c r="N321" s="21"/>
      <c r="O321" s="26" t="s">
        <v>991</v>
      </c>
    </row>
    <row r="322" spans="1:15" s="39" customFormat="1" ht="24.95" customHeight="1" outlineLevel="1" x14ac:dyDescent="0.25">
      <c r="A322" s="21" t="s">
        <v>658</v>
      </c>
      <c r="B322" s="21">
        <v>2231</v>
      </c>
      <c r="C322" s="21">
        <f t="shared" si="7"/>
        <v>42232</v>
      </c>
      <c r="D322" s="21"/>
      <c r="E322" s="26"/>
      <c r="F322" s="26"/>
      <c r="G322" s="26"/>
      <c r="H322" s="26"/>
      <c r="I322" s="26"/>
      <c r="J322" s="26"/>
      <c r="K322" s="21"/>
      <c r="L322" s="26" t="s">
        <v>121</v>
      </c>
      <c r="M322" s="27" t="s">
        <v>780</v>
      </c>
      <c r="N322" s="21"/>
      <c r="O322" s="26" t="s">
        <v>991</v>
      </c>
    </row>
    <row r="323" spans="1:15" s="39" customFormat="1" ht="24.95" customHeight="1" outlineLevel="1" x14ac:dyDescent="0.25">
      <c r="A323" s="21" t="s">
        <v>169</v>
      </c>
      <c r="B323" s="21">
        <v>2232</v>
      </c>
      <c r="C323" s="21">
        <f t="shared" si="7"/>
        <v>42233</v>
      </c>
      <c r="D323" s="21" t="s">
        <v>950</v>
      </c>
      <c r="E323" s="26" t="s">
        <v>37</v>
      </c>
      <c r="F323" s="26" t="s">
        <v>38</v>
      </c>
      <c r="G323" s="26" t="s">
        <v>76</v>
      </c>
      <c r="H323" s="26" t="s">
        <v>52</v>
      </c>
      <c r="I323" s="26">
        <f ca="1">(_xlfn.SHEET()-1)*10000 + B323</f>
        <v>82232</v>
      </c>
      <c r="J323" s="26" t="s">
        <v>137</v>
      </c>
      <c r="K323" s="21" t="s">
        <v>169</v>
      </c>
      <c r="L323" s="26" t="s">
        <v>121</v>
      </c>
      <c r="M323" s="26" t="s">
        <v>177</v>
      </c>
      <c r="N323" s="21" t="s">
        <v>781</v>
      </c>
      <c r="O323" s="26" t="s">
        <v>991</v>
      </c>
    </row>
    <row r="324" spans="1:15" s="39" customFormat="1" ht="24.95" customHeight="1" outlineLevel="1" x14ac:dyDescent="0.25">
      <c r="A324" s="21" t="s">
        <v>659</v>
      </c>
      <c r="B324" s="21">
        <v>2233</v>
      </c>
      <c r="C324" s="21">
        <f t="shared" si="7"/>
        <v>42234</v>
      </c>
      <c r="D324" s="21" t="s">
        <v>951</v>
      </c>
      <c r="E324" s="26" t="s">
        <v>51</v>
      </c>
      <c r="F324" s="26" t="s">
        <v>38</v>
      </c>
      <c r="G324" s="26" t="s">
        <v>56</v>
      </c>
      <c r="H324" s="26" t="s">
        <v>52</v>
      </c>
      <c r="I324" s="26">
        <f ca="1">(_xlfn.SHEET()-1)*10000 + B324</f>
        <v>82233</v>
      </c>
      <c r="J324" s="26" t="s">
        <v>132</v>
      </c>
      <c r="K324" s="21" t="s">
        <v>315</v>
      </c>
      <c r="L324" s="26" t="s">
        <v>121</v>
      </c>
      <c r="M324" s="27" t="s">
        <v>1042</v>
      </c>
      <c r="N324" s="21"/>
      <c r="O324" s="26" t="s">
        <v>991</v>
      </c>
    </row>
    <row r="325" spans="1:15" s="39" customFormat="1" ht="24.95" customHeight="1" outlineLevel="1" x14ac:dyDescent="0.25">
      <c r="A325" s="21" t="s">
        <v>660</v>
      </c>
      <c r="B325" s="21">
        <v>2234</v>
      </c>
      <c r="C325" s="21">
        <f t="shared" si="7"/>
        <v>42235</v>
      </c>
      <c r="D325" s="21"/>
      <c r="E325" s="26"/>
      <c r="F325" s="26"/>
      <c r="G325" s="26"/>
      <c r="H325" s="26"/>
      <c r="I325" s="26"/>
      <c r="J325" s="26"/>
      <c r="K325" s="21"/>
      <c r="L325" s="26" t="s">
        <v>121</v>
      </c>
      <c r="M325" s="27"/>
      <c r="N325" s="21"/>
      <c r="O325" s="26" t="s">
        <v>991</v>
      </c>
    </row>
    <row r="326" spans="1:15" s="39" customFormat="1" ht="24.95" customHeight="1" outlineLevel="1" x14ac:dyDescent="0.25">
      <c r="A326" s="21" t="s">
        <v>775</v>
      </c>
      <c r="B326" s="21">
        <v>2235</v>
      </c>
      <c r="C326" s="21">
        <f t="shared" si="7"/>
        <v>42236</v>
      </c>
      <c r="D326" s="21" t="s">
        <v>944</v>
      </c>
      <c r="E326" s="26"/>
      <c r="F326" s="26" t="s">
        <v>38</v>
      </c>
      <c r="G326" s="26" t="s">
        <v>55</v>
      </c>
      <c r="H326" s="26" t="s">
        <v>52</v>
      </c>
      <c r="I326" s="26">
        <f ca="1">(_xlfn.SHEET()-1)*10000 + B326</f>
        <v>82235</v>
      </c>
      <c r="J326" s="26" t="s">
        <v>133</v>
      </c>
      <c r="K326" s="21" t="s">
        <v>318</v>
      </c>
      <c r="L326" s="26" t="s">
        <v>121</v>
      </c>
      <c r="M326" s="26" t="s">
        <v>778</v>
      </c>
      <c r="N326" s="21" t="s">
        <v>779</v>
      </c>
      <c r="O326" s="26" t="s">
        <v>991</v>
      </c>
    </row>
    <row r="327" spans="1:15" s="39" customFormat="1" ht="24.95" customHeight="1" outlineLevel="1" x14ac:dyDescent="0.25">
      <c r="A327" s="21" t="s">
        <v>661</v>
      </c>
      <c r="B327" s="21">
        <v>2236</v>
      </c>
      <c r="C327" s="21">
        <f t="shared" si="7"/>
        <v>42237</v>
      </c>
      <c r="D327" s="21" t="s">
        <v>954</v>
      </c>
      <c r="E327" s="26" t="s">
        <v>19</v>
      </c>
      <c r="F327" s="26" t="s">
        <v>38</v>
      </c>
      <c r="G327" s="26" t="s">
        <v>56</v>
      </c>
      <c r="H327" s="26" t="s">
        <v>52</v>
      </c>
      <c r="I327" s="26">
        <f ca="1">(_xlfn.SHEET()-1)*10000 + B327</f>
        <v>82236</v>
      </c>
      <c r="J327" s="26" t="s">
        <v>132</v>
      </c>
      <c r="K327" s="21" t="s">
        <v>319</v>
      </c>
      <c r="L327" s="26" t="s">
        <v>121</v>
      </c>
      <c r="M327" s="27" t="s">
        <v>780</v>
      </c>
      <c r="N327" s="21"/>
      <c r="O327" s="26" t="s">
        <v>991</v>
      </c>
    </row>
    <row r="328" spans="1:15" s="39" customFormat="1" ht="24.95" customHeight="1" outlineLevel="1" x14ac:dyDescent="0.25">
      <c r="A328" s="21" t="s">
        <v>662</v>
      </c>
      <c r="B328" s="21">
        <v>2237</v>
      </c>
      <c r="C328" s="21">
        <f t="shared" si="7"/>
        <v>42238</v>
      </c>
      <c r="D328" s="21"/>
      <c r="E328" s="26"/>
      <c r="F328" s="26"/>
      <c r="G328" s="26"/>
      <c r="H328" s="26"/>
      <c r="I328" s="26"/>
      <c r="J328" s="26"/>
      <c r="K328" s="21"/>
      <c r="L328" s="26" t="s">
        <v>121</v>
      </c>
      <c r="M328" s="27" t="s">
        <v>780</v>
      </c>
      <c r="N328" s="21"/>
      <c r="O328" s="26" t="s">
        <v>991</v>
      </c>
    </row>
    <row r="329" spans="1:15" s="39" customFormat="1" ht="24.95" customHeight="1" outlineLevel="1" x14ac:dyDescent="0.25">
      <c r="A329" s="21" t="s">
        <v>783</v>
      </c>
      <c r="B329" s="21">
        <v>2238</v>
      </c>
      <c r="C329" s="21">
        <f t="shared" si="7"/>
        <v>42239</v>
      </c>
      <c r="D329" s="21" t="s">
        <v>338</v>
      </c>
      <c r="E329" s="26"/>
      <c r="F329" s="26" t="s">
        <v>38</v>
      </c>
      <c r="G329" s="26" t="s">
        <v>76</v>
      </c>
      <c r="H329" s="26" t="s">
        <v>52</v>
      </c>
      <c r="I329" s="26">
        <f ca="1">(_xlfn.SHEET()-1)*10000 + B329</f>
        <v>82238</v>
      </c>
      <c r="J329" s="26" t="s">
        <v>134</v>
      </c>
      <c r="K329" s="21" t="s">
        <v>339</v>
      </c>
      <c r="L329" s="26" t="s">
        <v>121</v>
      </c>
      <c r="M329" s="27" t="s">
        <v>280</v>
      </c>
      <c r="N329" s="21" t="s">
        <v>978</v>
      </c>
      <c r="O329" s="26" t="s">
        <v>991</v>
      </c>
    </row>
    <row r="330" spans="1:15" s="39" customFormat="1" ht="24.95" customHeight="1" outlineLevel="1" x14ac:dyDescent="0.25">
      <c r="A330" s="21" t="s">
        <v>663</v>
      </c>
      <c r="B330" s="21">
        <v>2239</v>
      </c>
      <c r="C330" s="21">
        <f t="shared" si="7"/>
        <v>42240</v>
      </c>
      <c r="D330" s="21" t="s">
        <v>952</v>
      </c>
      <c r="E330" s="26" t="s">
        <v>37</v>
      </c>
      <c r="F330" s="26" t="s">
        <v>38</v>
      </c>
      <c r="G330" s="26" t="s">
        <v>56</v>
      </c>
      <c r="H330" s="26" t="s">
        <v>52</v>
      </c>
      <c r="I330" s="26">
        <f ca="1">(_xlfn.SHEET()-1)*10000 + B330</f>
        <v>82239</v>
      </c>
      <c r="J330" s="26" t="s">
        <v>132</v>
      </c>
      <c r="K330" s="21" t="s">
        <v>956</v>
      </c>
      <c r="L330" s="26" t="s">
        <v>121</v>
      </c>
      <c r="M330" s="27" t="s">
        <v>780</v>
      </c>
      <c r="N330" s="21"/>
      <c r="O330" s="26" t="s">
        <v>991</v>
      </c>
    </row>
    <row r="331" spans="1:15" s="39" customFormat="1" ht="24.95" customHeight="1" outlineLevel="1" x14ac:dyDescent="0.25">
      <c r="A331" s="21" t="s">
        <v>664</v>
      </c>
      <c r="B331" s="21">
        <v>2240</v>
      </c>
      <c r="C331" s="21">
        <f t="shared" si="7"/>
        <v>42241</v>
      </c>
      <c r="D331" s="21"/>
      <c r="E331" s="26"/>
      <c r="F331" s="26"/>
      <c r="G331" s="26"/>
      <c r="H331" s="26"/>
      <c r="I331" s="26"/>
      <c r="J331" s="26"/>
      <c r="K331" s="21"/>
      <c r="L331" s="26" t="s">
        <v>121</v>
      </c>
      <c r="M331" s="27" t="s">
        <v>780</v>
      </c>
      <c r="N331" s="21"/>
      <c r="O331" s="26" t="s">
        <v>991</v>
      </c>
    </row>
    <row r="332" spans="1:15" s="39" customFormat="1" ht="24.95" customHeight="1" outlineLevel="1" x14ac:dyDescent="0.25">
      <c r="A332" s="21" t="s">
        <v>170</v>
      </c>
      <c r="B332" s="21">
        <v>2241</v>
      </c>
      <c r="C332" s="21">
        <f t="shared" si="7"/>
        <v>42242</v>
      </c>
      <c r="D332" s="21" t="s">
        <v>955</v>
      </c>
      <c r="E332" s="26" t="s">
        <v>37</v>
      </c>
      <c r="F332" s="26" t="s">
        <v>38</v>
      </c>
      <c r="G332" s="26" t="s">
        <v>76</v>
      </c>
      <c r="H332" s="26" t="s">
        <v>52</v>
      </c>
      <c r="I332" s="26">
        <f ca="1">(_xlfn.SHEET()-1)*10000 + B332</f>
        <v>82241</v>
      </c>
      <c r="J332" s="26" t="s">
        <v>137</v>
      </c>
      <c r="K332" s="21" t="s">
        <v>170</v>
      </c>
      <c r="L332" s="26" t="s">
        <v>121</v>
      </c>
      <c r="M332" s="26" t="s">
        <v>177</v>
      </c>
      <c r="N332" s="21" t="s">
        <v>781</v>
      </c>
      <c r="O332" s="26" t="s">
        <v>991</v>
      </c>
    </row>
    <row r="333" spans="1:15" s="39" customFormat="1" ht="24.95" customHeight="1" outlineLevel="1" x14ac:dyDescent="0.25">
      <c r="A333" s="21" t="s">
        <v>665</v>
      </c>
      <c r="B333" s="21">
        <v>2242</v>
      </c>
      <c r="C333" s="21">
        <f t="shared" si="7"/>
        <v>42243</v>
      </c>
      <c r="D333" s="21" t="s">
        <v>953</v>
      </c>
      <c r="E333" s="26" t="s">
        <v>51</v>
      </c>
      <c r="F333" s="26" t="s">
        <v>38</v>
      </c>
      <c r="G333" s="26" t="s">
        <v>56</v>
      </c>
      <c r="H333" s="26" t="s">
        <v>52</v>
      </c>
      <c r="I333" s="26">
        <f ca="1">(_xlfn.SHEET()-1)*10000 + B333</f>
        <v>82242</v>
      </c>
      <c r="J333" s="26" t="s">
        <v>132</v>
      </c>
      <c r="K333" s="21" t="s">
        <v>171</v>
      </c>
      <c r="L333" s="26" t="s">
        <v>121</v>
      </c>
      <c r="M333" s="27" t="s">
        <v>1042</v>
      </c>
      <c r="N333" s="21"/>
      <c r="O333" s="26" t="s">
        <v>991</v>
      </c>
    </row>
    <row r="334" spans="1:15" s="39" customFormat="1" ht="24.95" customHeight="1" outlineLevel="1" x14ac:dyDescent="0.25">
      <c r="A334" s="21" t="s">
        <v>666</v>
      </c>
      <c r="B334" s="21">
        <v>2243</v>
      </c>
      <c r="C334" s="21">
        <f t="shared" si="7"/>
        <v>42244</v>
      </c>
      <c r="D334" s="21"/>
      <c r="E334" s="26"/>
      <c r="F334" s="26"/>
      <c r="G334" s="26"/>
      <c r="H334" s="26"/>
      <c r="I334" s="26"/>
      <c r="J334" s="26"/>
      <c r="K334" s="21"/>
      <c r="L334" s="26" t="s">
        <v>121</v>
      </c>
      <c r="M334" s="27"/>
      <c r="N334" s="21"/>
      <c r="O334" s="26" t="s">
        <v>991</v>
      </c>
    </row>
    <row r="335" spans="1:15" s="39" customFormat="1" ht="24.95" customHeight="1" outlineLevel="1" x14ac:dyDescent="0.25">
      <c r="A335" s="21" t="s">
        <v>776</v>
      </c>
      <c r="B335" s="21">
        <v>2244</v>
      </c>
      <c r="C335" s="21">
        <f t="shared" si="7"/>
        <v>42245</v>
      </c>
      <c r="D335" s="21" t="s">
        <v>945</v>
      </c>
      <c r="E335" s="26"/>
      <c r="F335" s="26" t="s">
        <v>38</v>
      </c>
      <c r="G335" s="26" t="s">
        <v>55</v>
      </c>
      <c r="H335" s="26" t="s">
        <v>52</v>
      </c>
      <c r="I335" s="26">
        <f ca="1">(_xlfn.SHEET()-1)*10000 + B335</f>
        <v>82244</v>
      </c>
      <c r="J335" s="26" t="s">
        <v>133</v>
      </c>
      <c r="K335" s="21" t="s">
        <v>320</v>
      </c>
      <c r="L335" s="26" t="s">
        <v>121</v>
      </c>
      <c r="M335" s="26" t="s">
        <v>778</v>
      </c>
      <c r="N335" s="21" t="s">
        <v>779</v>
      </c>
      <c r="O335" s="26" t="s">
        <v>991</v>
      </c>
    </row>
    <row r="336" spans="1:15" s="41" customFormat="1" ht="24.95" customHeight="1" outlineLevel="1" x14ac:dyDescent="0.25">
      <c r="A336" s="21" t="s">
        <v>855</v>
      </c>
      <c r="B336" s="21">
        <v>2245</v>
      </c>
      <c r="C336" s="21">
        <f t="shared" si="7"/>
        <v>42246</v>
      </c>
      <c r="D336" s="21" t="s">
        <v>855</v>
      </c>
      <c r="E336" s="26"/>
      <c r="F336" s="26"/>
      <c r="G336" s="26"/>
      <c r="H336" s="26"/>
      <c r="I336" s="26"/>
      <c r="J336" s="26"/>
      <c r="K336" s="21"/>
      <c r="L336" s="26"/>
      <c r="M336" s="27"/>
      <c r="N336" s="21" t="s">
        <v>996</v>
      </c>
      <c r="O336" s="26" t="s">
        <v>991</v>
      </c>
    </row>
    <row r="337" spans="1:15" s="41" customFormat="1" ht="24.95" customHeight="1" outlineLevel="1" x14ac:dyDescent="0.25">
      <c r="A337" s="21" t="s">
        <v>855</v>
      </c>
      <c r="B337" s="21">
        <v>2246</v>
      </c>
      <c r="C337" s="21">
        <f t="shared" si="7"/>
        <v>42247</v>
      </c>
      <c r="D337" s="21" t="s">
        <v>855</v>
      </c>
      <c r="E337" s="26"/>
      <c r="F337" s="26"/>
      <c r="G337" s="26"/>
      <c r="H337" s="26"/>
      <c r="I337" s="26"/>
      <c r="J337" s="26"/>
      <c r="K337" s="21"/>
      <c r="L337" s="26"/>
      <c r="M337" s="27"/>
      <c r="N337" s="21" t="s">
        <v>996</v>
      </c>
      <c r="O337" s="26" t="s">
        <v>991</v>
      </c>
    </row>
    <row r="338" spans="1:15" s="41" customFormat="1" ht="24.95" customHeight="1" outlineLevel="1" x14ac:dyDescent="0.25">
      <c r="A338" s="21" t="s">
        <v>855</v>
      </c>
      <c r="B338" s="21">
        <v>2247</v>
      </c>
      <c r="C338" s="21">
        <f t="shared" si="7"/>
        <v>42248</v>
      </c>
      <c r="D338" s="21" t="s">
        <v>855</v>
      </c>
      <c r="E338" s="26"/>
      <c r="F338" s="26"/>
      <c r="G338" s="26"/>
      <c r="H338" s="26"/>
      <c r="I338" s="26"/>
      <c r="J338" s="26"/>
      <c r="K338" s="21"/>
      <c r="L338" s="26"/>
      <c r="M338" s="27"/>
      <c r="N338" s="21" t="s">
        <v>996</v>
      </c>
      <c r="O338" s="26" t="s">
        <v>991</v>
      </c>
    </row>
    <row r="339" spans="1:15" s="39" customFormat="1" ht="24.95" customHeight="1" outlineLevel="1" x14ac:dyDescent="0.25">
      <c r="A339" s="21" t="s">
        <v>972</v>
      </c>
      <c r="B339" s="21">
        <v>2248</v>
      </c>
      <c r="C339" s="21">
        <f t="shared" si="7"/>
        <v>42249</v>
      </c>
      <c r="D339" s="21" t="s">
        <v>972</v>
      </c>
      <c r="E339" s="26"/>
      <c r="F339" s="26" t="s">
        <v>38</v>
      </c>
      <c r="G339" s="26" t="s">
        <v>55</v>
      </c>
      <c r="H339" s="26" t="s">
        <v>52</v>
      </c>
      <c r="I339" s="26">
        <f>B339</f>
        <v>2248</v>
      </c>
      <c r="J339" s="26" t="s">
        <v>134</v>
      </c>
      <c r="K339" s="21" t="s">
        <v>972</v>
      </c>
      <c r="L339" s="26" t="s">
        <v>122</v>
      </c>
      <c r="M339" s="26" t="s">
        <v>119</v>
      </c>
      <c r="N339" s="21" t="s">
        <v>135</v>
      </c>
      <c r="O339" s="26" t="s">
        <v>991</v>
      </c>
    </row>
    <row r="340" spans="1:15" s="39" customFormat="1" ht="24.95" customHeight="1" outlineLevel="1" x14ac:dyDescent="0.25">
      <c r="A340" s="21" t="s">
        <v>201</v>
      </c>
      <c r="B340" s="21">
        <v>2249</v>
      </c>
      <c r="C340" s="21">
        <f t="shared" si="7"/>
        <v>42250</v>
      </c>
      <c r="D340" s="21" t="s">
        <v>201</v>
      </c>
      <c r="E340" s="26"/>
      <c r="F340" s="26"/>
      <c r="G340" s="26"/>
      <c r="H340" s="26" t="s">
        <v>53</v>
      </c>
      <c r="I340" s="26"/>
      <c r="J340" s="26"/>
      <c r="K340" s="21"/>
      <c r="L340" s="26" t="s">
        <v>122</v>
      </c>
      <c r="M340" s="26">
        <v>502</v>
      </c>
      <c r="N340" s="21"/>
      <c r="O340" s="26" t="s">
        <v>991</v>
      </c>
    </row>
    <row r="341" spans="1:15" s="39" customFormat="1" ht="24.95" customHeight="1" outlineLevel="1" x14ac:dyDescent="0.25">
      <c r="A341" s="21" t="s">
        <v>898</v>
      </c>
      <c r="B341" s="21">
        <v>2250</v>
      </c>
      <c r="C341" s="21">
        <f t="shared" si="7"/>
        <v>42251</v>
      </c>
      <c r="D341" s="21" t="s">
        <v>898</v>
      </c>
      <c r="E341" s="26"/>
      <c r="F341" s="26" t="s">
        <v>38</v>
      </c>
      <c r="G341" s="26" t="s">
        <v>55</v>
      </c>
      <c r="H341" s="26" t="s">
        <v>52</v>
      </c>
      <c r="I341" s="26">
        <f>B341</f>
        <v>2250</v>
      </c>
      <c r="J341" s="26" t="s">
        <v>137</v>
      </c>
      <c r="K341" s="21" t="s">
        <v>856</v>
      </c>
      <c r="L341" s="26" t="s">
        <v>122</v>
      </c>
      <c r="M341" s="26"/>
      <c r="N341" s="21"/>
      <c r="O341" s="26" t="s">
        <v>991</v>
      </c>
    </row>
    <row r="342" spans="1:15" s="41" customFormat="1" ht="24.95" customHeight="1" outlineLevel="1" x14ac:dyDescent="0.25">
      <c r="A342" s="21" t="s">
        <v>855</v>
      </c>
      <c r="B342" s="21">
        <v>2251</v>
      </c>
      <c r="C342" s="21">
        <f t="shared" si="7"/>
        <v>42252</v>
      </c>
      <c r="D342" s="21" t="s">
        <v>855</v>
      </c>
      <c r="E342" s="26"/>
      <c r="F342" s="26"/>
      <c r="G342" s="26"/>
      <c r="H342" s="26"/>
      <c r="I342" s="26"/>
      <c r="J342" s="26"/>
      <c r="K342" s="21"/>
      <c r="L342" s="26"/>
      <c r="M342" s="26"/>
      <c r="N342" s="21" t="s">
        <v>1043</v>
      </c>
      <c r="O342" s="26" t="s">
        <v>991</v>
      </c>
    </row>
    <row r="343" spans="1:15" s="39" customFormat="1" ht="24.95" customHeight="1" outlineLevel="1" x14ac:dyDescent="0.25">
      <c r="A343" s="21" t="s">
        <v>791</v>
      </c>
      <c r="B343" s="21">
        <v>2252</v>
      </c>
      <c r="C343" s="21">
        <f t="shared" si="7"/>
        <v>42253</v>
      </c>
      <c r="D343" s="21" t="s">
        <v>793</v>
      </c>
      <c r="E343" s="26"/>
      <c r="F343" s="26" t="s">
        <v>38</v>
      </c>
      <c r="G343" s="26" t="s">
        <v>67</v>
      </c>
      <c r="H343" s="26" t="s">
        <v>53</v>
      </c>
      <c r="I343" s="26" t="s">
        <v>957</v>
      </c>
      <c r="J343" s="26"/>
      <c r="K343" s="21"/>
      <c r="L343" s="26" t="s">
        <v>122</v>
      </c>
      <c r="M343" s="26"/>
      <c r="N343" s="21"/>
      <c r="O343" s="26" t="s">
        <v>991</v>
      </c>
    </row>
    <row r="344" spans="1:15" s="39" customFormat="1" ht="24.95" customHeight="1" outlineLevel="1" x14ac:dyDescent="0.25">
      <c r="A344" s="21" t="s">
        <v>792</v>
      </c>
      <c r="B344" s="21">
        <v>2253</v>
      </c>
      <c r="C344" s="21">
        <f t="shared" si="7"/>
        <v>42254</v>
      </c>
      <c r="D344" s="21"/>
      <c r="E344" s="26"/>
      <c r="F344" s="26"/>
      <c r="G344" s="26"/>
      <c r="H344" s="26"/>
      <c r="I344" s="26"/>
      <c r="J344" s="26"/>
      <c r="K344" s="21"/>
      <c r="L344" s="26" t="s">
        <v>122</v>
      </c>
      <c r="M344" s="26"/>
      <c r="N344" s="21"/>
      <c r="O344" s="26" t="s">
        <v>991</v>
      </c>
    </row>
    <row r="345" spans="1:15" s="39" customFormat="1" ht="24.95" customHeight="1" outlineLevel="1" x14ac:dyDescent="0.25">
      <c r="A345" s="21" t="s">
        <v>667</v>
      </c>
      <c r="B345" s="21">
        <v>2260</v>
      </c>
      <c r="C345" s="21">
        <f t="shared" si="7"/>
        <v>42261</v>
      </c>
      <c r="D345" s="21" t="s">
        <v>346</v>
      </c>
      <c r="E345" s="26"/>
      <c r="F345" s="26" t="s">
        <v>38</v>
      </c>
      <c r="G345" s="26" t="s">
        <v>67</v>
      </c>
      <c r="H345" s="26" t="s">
        <v>52</v>
      </c>
      <c r="I345" s="26" t="s">
        <v>957</v>
      </c>
      <c r="J345" s="26"/>
      <c r="K345" s="21"/>
      <c r="L345" s="26" t="s">
        <v>122</v>
      </c>
      <c r="M345" s="26"/>
      <c r="N345" s="21"/>
      <c r="O345" s="26" t="s">
        <v>991</v>
      </c>
    </row>
    <row r="346" spans="1:15" s="39" customFormat="1" ht="24.95" customHeight="1" outlineLevel="1" x14ac:dyDescent="0.25">
      <c r="A346" s="21" t="s">
        <v>668</v>
      </c>
      <c r="B346" s="21">
        <v>2261</v>
      </c>
      <c r="C346" s="21">
        <f t="shared" si="7"/>
        <v>42262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/>
      <c r="N346" s="21"/>
      <c r="O346" s="26" t="s">
        <v>991</v>
      </c>
    </row>
    <row r="347" spans="1:15" s="39" customFormat="1" ht="24.95" customHeight="1" outlineLevel="1" x14ac:dyDescent="0.25">
      <c r="A347" s="21" t="s">
        <v>347</v>
      </c>
      <c r="B347" s="21">
        <v>2262</v>
      </c>
      <c r="C347" s="21">
        <f t="shared" si="7"/>
        <v>42263</v>
      </c>
      <c r="D347" s="21" t="s">
        <v>347</v>
      </c>
      <c r="E347" s="26"/>
      <c r="F347" s="26" t="s">
        <v>38</v>
      </c>
      <c r="G347" s="26" t="s">
        <v>55</v>
      </c>
      <c r="H347" s="26" t="s">
        <v>52</v>
      </c>
      <c r="I347" s="26" t="s">
        <v>957</v>
      </c>
      <c r="J347" s="26"/>
      <c r="K347" s="21"/>
      <c r="L347" s="26" t="s">
        <v>122</v>
      </c>
      <c r="M347" s="26"/>
      <c r="N347" s="21"/>
      <c r="O347" s="26" t="s">
        <v>991</v>
      </c>
    </row>
    <row r="348" spans="1:15" s="39" customFormat="1" ht="24.95" customHeight="1" outlineLevel="1" x14ac:dyDescent="0.25">
      <c r="A348" s="21" t="s">
        <v>348</v>
      </c>
      <c r="B348" s="21">
        <v>2263</v>
      </c>
      <c r="C348" s="21">
        <f t="shared" si="7"/>
        <v>42264</v>
      </c>
      <c r="D348" s="21" t="s">
        <v>348</v>
      </c>
      <c r="E348" s="26"/>
      <c r="F348" s="26" t="s">
        <v>38</v>
      </c>
      <c r="G348" s="26" t="s">
        <v>55</v>
      </c>
      <c r="H348" s="26" t="s">
        <v>52</v>
      </c>
      <c r="I348" s="26" t="s">
        <v>957</v>
      </c>
      <c r="J348" s="26"/>
      <c r="K348" s="21"/>
      <c r="L348" s="26" t="s">
        <v>122</v>
      </c>
      <c r="M348" s="26"/>
      <c r="N348" s="21"/>
      <c r="O348" s="26" t="s">
        <v>991</v>
      </c>
    </row>
    <row r="349" spans="1:15" s="39" customFormat="1" ht="24.95" customHeight="1" outlineLevel="1" x14ac:dyDescent="0.25">
      <c r="A349" s="21" t="s">
        <v>669</v>
      </c>
      <c r="B349" s="21">
        <v>2264</v>
      </c>
      <c r="C349" s="21">
        <f t="shared" si="7"/>
        <v>42265</v>
      </c>
      <c r="D349" s="21" t="s">
        <v>349</v>
      </c>
      <c r="E349" s="26"/>
      <c r="F349" s="26" t="s">
        <v>38</v>
      </c>
      <c r="G349" s="26" t="s">
        <v>68</v>
      </c>
      <c r="H349" s="26" t="s">
        <v>52</v>
      </c>
      <c r="I349" s="26">
        <f>B349</f>
        <v>2264</v>
      </c>
      <c r="J349" s="26" t="s">
        <v>843</v>
      </c>
      <c r="K349" s="21" t="s">
        <v>349</v>
      </c>
      <c r="L349" s="26" t="s">
        <v>122</v>
      </c>
      <c r="M349" s="26" t="s">
        <v>904</v>
      </c>
      <c r="N349" s="21"/>
      <c r="O349" s="26" t="s">
        <v>991</v>
      </c>
    </row>
    <row r="350" spans="1:15" s="39" customFormat="1" ht="24.95" customHeight="1" outlineLevel="1" x14ac:dyDescent="0.25">
      <c r="A350" s="21" t="s">
        <v>670</v>
      </c>
      <c r="B350" s="21">
        <v>2265</v>
      </c>
      <c r="C350" s="21">
        <f t="shared" si="7"/>
        <v>42266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904</v>
      </c>
      <c r="N350" s="21"/>
      <c r="O350" s="26" t="s">
        <v>991</v>
      </c>
    </row>
    <row r="351" spans="1:15" s="39" customFormat="1" ht="24.95" customHeight="1" outlineLevel="1" x14ac:dyDescent="0.25">
      <c r="A351" s="21" t="s">
        <v>671</v>
      </c>
      <c r="B351" s="21">
        <v>2266</v>
      </c>
      <c r="C351" s="21">
        <f t="shared" si="7"/>
        <v>42267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904</v>
      </c>
      <c r="N351" s="21"/>
      <c r="O351" s="26" t="s">
        <v>991</v>
      </c>
    </row>
    <row r="352" spans="1:15" s="39" customFormat="1" ht="24.95" customHeight="1" outlineLevel="1" x14ac:dyDescent="0.25">
      <c r="A352" s="21" t="s">
        <v>672</v>
      </c>
      <c r="B352" s="21">
        <v>2267</v>
      </c>
      <c r="C352" s="21">
        <f t="shared" si="7"/>
        <v>42268</v>
      </c>
      <c r="D352" s="21"/>
      <c r="E352" s="26"/>
      <c r="F352" s="26"/>
      <c r="G352" s="26"/>
      <c r="H352" s="26"/>
      <c r="I352" s="26"/>
      <c r="J352" s="26"/>
      <c r="K352" s="21"/>
      <c r="L352" s="26"/>
      <c r="M352" s="26" t="s">
        <v>904</v>
      </c>
      <c r="N352" s="21"/>
      <c r="O352" s="26" t="s">
        <v>991</v>
      </c>
    </row>
    <row r="353" spans="1:15" s="39" customFormat="1" ht="24.95" customHeight="1" outlineLevel="1" x14ac:dyDescent="0.25">
      <c r="A353" s="21" t="s">
        <v>673</v>
      </c>
      <c r="B353" s="21">
        <v>2268</v>
      </c>
      <c r="C353" s="21">
        <f t="shared" si="7"/>
        <v>42269</v>
      </c>
      <c r="D353" s="21"/>
      <c r="E353" s="26"/>
      <c r="F353" s="26"/>
      <c r="G353" s="26"/>
      <c r="H353" s="26"/>
      <c r="I353" s="26"/>
      <c r="J353" s="26"/>
      <c r="K353" s="21"/>
      <c r="L353" s="26"/>
      <c r="M353" s="26" t="s">
        <v>904</v>
      </c>
      <c r="N353" s="21"/>
      <c r="O353" s="26" t="s">
        <v>991</v>
      </c>
    </row>
    <row r="354" spans="1:15" s="39" customFormat="1" ht="24.95" customHeight="1" outlineLevel="1" x14ac:dyDescent="0.25">
      <c r="A354" s="21" t="s">
        <v>674</v>
      </c>
      <c r="B354" s="21">
        <v>2269</v>
      </c>
      <c r="C354" s="21">
        <f t="shared" si="7"/>
        <v>42270</v>
      </c>
      <c r="D354" s="21"/>
      <c r="E354" s="26"/>
      <c r="F354" s="26"/>
      <c r="G354" s="26"/>
      <c r="H354" s="26"/>
      <c r="I354" s="26"/>
      <c r="J354" s="26"/>
      <c r="K354" s="21"/>
      <c r="L354" s="26"/>
      <c r="M354" s="26" t="s">
        <v>904</v>
      </c>
      <c r="N354" s="21"/>
      <c r="O354" s="26" t="s">
        <v>991</v>
      </c>
    </row>
    <row r="355" spans="1:15" s="39" customFormat="1" ht="24.95" customHeight="1" outlineLevel="1" x14ac:dyDescent="0.25">
      <c r="A355" s="21" t="s">
        <v>675</v>
      </c>
      <c r="B355" s="21">
        <v>2270</v>
      </c>
      <c r="C355" s="21">
        <f t="shared" si="7"/>
        <v>42271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 t="s">
        <v>904</v>
      </c>
      <c r="N355" s="21"/>
      <c r="O355" s="26" t="s">
        <v>991</v>
      </c>
    </row>
    <row r="356" spans="1:15" s="39" customFormat="1" ht="24.95" customHeight="1" outlineLevel="1" x14ac:dyDescent="0.25">
      <c r="A356" s="21" t="s">
        <v>676</v>
      </c>
      <c r="B356" s="21">
        <v>2271</v>
      </c>
      <c r="C356" s="21">
        <f t="shared" ref="C356:C381" si="8">B356+40001</f>
        <v>42272</v>
      </c>
      <c r="D356" s="21"/>
      <c r="E356" s="26"/>
      <c r="F356" s="26"/>
      <c r="G356" s="26"/>
      <c r="H356" s="26"/>
      <c r="I356" s="26"/>
      <c r="J356" s="26"/>
      <c r="K356" s="21"/>
      <c r="L356" s="26"/>
      <c r="M356" s="26" t="s">
        <v>926</v>
      </c>
      <c r="N356" s="21" t="s">
        <v>905</v>
      </c>
      <c r="O356" s="26" t="s">
        <v>991</v>
      </c>
    </row>
    <row r="357" spans="1:15" s="39" customFormat="1" ht="24.95" customHeight="1" outlineLevel="1" x14ac:dyDescent="0.25">
      <c r="A357" s="21" t="s">
        <v>358</v>
      </c>
      <c r="B357" s="21">
        <v>2272</v>
      </c>
      <c r="C357" s="21">
        <f t="shared" si="8"/>
        <v>42273</v>
      </c>
      <c r="D357" s="21" t="s">
        <v>358</v>
      </c>
      <c r="E357" s="26"/>
      <c r="F357" s="26" t="s">
        <v>38</v>
      </c>
      <c r="G357" s="26" t="s">
        <v>55</v>
      </c>
      <c r="H357" s="26" t="s">
        <v>52</v>
      </c>
      <c r="I357" s="26">
        <f>B357</f>
        <v>2272</v>
      </c>
      <c r="J357" s="26" t="s">
        <v>137</v>
      </c>
      <c r="K357" s="21" t="s">
        <v>358</v>
      </c>
      <c r="L357" s="26" t="s">
        <v>122</v>
      </c>
      <c r="M357" s="26"/>
      <c r="N357" s="21" t="s">
        <v>1014</v>
      </c>
      <c r="O357" s="26" t="s">
        <v>991</v>
      </c>
    </row>
    <row r="358" spans="1:15" s="39" customFormat="1" ht="24.95" customHeight="1" outlineLevel="1" x14ac:dyDescent="0.25">
      <c r="A358" s="21" t="s">
        <v>359</v>
      </c>
      <c r="B358" s="21">
        <v>2273</v>
      </c>
      <c r="C358" s="21">
        <f t="shared" si="8"/>
        <v>42274</v>
      </c>
      <c r="D358" s="21" t="s">
        <v>359</v>
      </c>
      <c r="E358" s="26"/>
      <c r="F358" s="26" t="s">
        <v>38</v>
      </c>
      <c r="G358" s="26" t="s">
        <v>55</v>
      </c>
      <c r="H358" s="26" t="s">
        <v>52</v>
      </c>
      <c r="I358" s="26">
        <v>2273</v>
      </c>
      <c r="J358" s="26" t="s">
        <v>137</v>
      </c>
      <c r="K358" s="21" t="s">
        <v>359</v>
      </c>
      <c r="L358" s="26" t="s">
        <v>122</v>
      </c>
      <c r="M358" s="26"/>
      <c r="N358" s="21" t="s">
        <v>1014</v>
      </c>
      <c r="O358" s="26" t="s">
        <v>991</v>
      </c>
    </row>
    <row r="359" spans="1:15" s="39" customFormat="1" ht="24.95" customHeight="1" outlineLevel="1" x14ac:dyDescent="0.25">
      <c r="A359" s="21" t="s">
        <v>677</v>
      </c>
      <c r="B359" s="21">
        <v>2274</v>
      </c>
      <c r="C359" s="21">
        <f t="shared" si="8"/>
        <v>42275</v>
      </c>
      <c r="D359" s="21" t="s">
        <v>364</v>
      </c>
      <c r="E359" s="26"/>
      <c r="F359" s="26" t="s">
        <v>38</v>
      </c>
      <c r="G359" s="26" t="s">
        <v>366</v>
      </c>
      <c r="H359" s="26" t="s">
        <v>52</v>
      </c>
      <c r="I359" s="26">
        <f>B359</f>
        <v>2274</v>
      </c>
      <c r="J359" s="26" t="s">
        <v>132</v>
      </c>
      <c r="K359" s="21" t="s">
        <v>857</v>
      </c>
      <c r="L359" s="26" t="s">
        <v>122</v>
      </c>
      <c r="M359" s="26"/>
      <c r="N359" s="21" t="s">
        <v>996</v>
      </c>
      <c r="O359" s="26" t="s">
        <v>991</v>
      </c>
    </row>
    <row r="360" spans="1:15" s="39" customFormat="1" ht="24.95" customHeight="1" outlineLevel="1" x14ac:dyDescent="0.25">
      <c r="A360" s="21" t="s">
        <v>678</v>
      </c>
      <c r="B360" s="21">
        <v>2275</v>
      </c>
      <c r="C360" s="21">
        <f t="shared" si="8"/>
        <v>42276</v>
      </c>
      <c r="D360" s="21"/>
      <c r="E360" s="26"/>
      <c r="F360" s="26"/>
      <c r="G360" s="26"/>
      <c r="H360" s="26"/>
      <c r="I360" s="26"/>
      <c r="J360" s="26"/>
      <c r="K360" s="21"/>
      <c r="L360" s="26"/>
      <c r="M360" s="26"/>
      <c r="N360" s="21" t="s">
        <v>996</v>
      </c>
      <c r="O360" s="26" t="s">
        <v>991</v>
      </c>
    </row>
    <row r="361" spans="1:15" s="39" customFormat="1" ht="24.95" customHeight="1" outlineLevel="1" x14ac:dyDescent="0.25">
      <c r="A361" s="42" t="s">
        <v>365</v>
      </c>
      <c r="B361" s="21">
        <v>2276</v>
      </c>
      <c r="C361" s="21">
        <f t="shared" si="8"/>
        <v>42277</v>
      </c>
      <c r="D361" s="21" t="s">
        <v>365</v>
      </c>
      <c r="E361" s="26"/>
      <c r="F361" s="26" t="s">
        <v>38</v>
      </c>
      <c r="G361" s="26" t="s">
        <v>55</v>
      </c>
      <c r="H361" s="26" t="s">
        <v>52</v>
      </c>
      <c r="I361" s="26"/>
      <c r="J361" s="26"/>
      <c r="K361" s="21"/>
      <c r="L361" s="26" t="s">
        <v>122</v>
      </c>
      <c r="M361" s="26"/>
      <c r="N361" s="21" t="s">
        <v>996</v>
      </c>
      <c r="O361" s="26" t="s">
        <v>991</v>
      </c>
    </row>
    <row r="362" spans="1:15" s="39" customFormat="1" ht="24.95" customHeight="1" outlineLevel="1" x14ac:dyDescent="0.25">
      <c r="A362" s="21" t="s">
        <v>855</v>
      </c>
      <c r="B362" s="21">
        <v>2277</v>
      </c>
      <c r="C362" s="21">
        <f t="shared" si="8"/>
        <v>42278</v>
      </c>
      <c r="D362" s="21" t="s">
        <v>855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21" t="s">
        <v>996</v>
      </c>
      <c r="O362" s="26" t="s">
        <v>991</v>
      </c>
    </row>
    <row r="363" spans="1:15" s="39" customFormat="1" ht="24.95" customHeight="1" outlineLevel="1" x14ac:dyDescent="0.25">
      <c r="A363" s="21" t="s">
        <v>855</v>
      </c>
      <c r="B363" s="21">
        <v>2278</v>
      </c>
      <c r="C363" s="21">
        <f t="shared" si="8"/>
        <v>42279</v>
      </c>
      <c r="D363" s="21" t="s">
        <v>855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21" t="s">
        <v>996</v>
      </c>
      <c r="O363" s="26" t="s">
        <v>991</v>
      </c>
    </row>
    <row r="364" spans="1:15" s="39" customFormat="1" ht="24.95" customHeight="1" outlineLevel="1" x14ac:dyDescent="0.25">
      <c r="A364" s="21" t="s">
        <v>855</v>
      </c>
      <c r="B364" s="21">
        <v>2279</v>
      </c>
      <c r="C364" s="21">
        <f t="shared" si="8"/>
        <v>42280</v>
      </c>
      <c r="D364" s="21" t="s">
        <v>855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1015</v>
      </c>
      <c r="O364" s="26" t="s">
        <v>991</v>
      </c>
    </row>
    <row r="365" spans="1:15" s="39" customFormat="1" ht="24.95" customHeight="1" outlineLevel="1" x14ac:dyDescent="0.25">
      <c r="A365" s="21" t="s">
        <v>855</v>
      </c>
      <c r="B365" s="21">
        <v>2280</v>
      </c>
      <c r="C365" s="21">
        <f t="shared" si="8"/>
        <v>42281</v>
      </c>
      <c r="D365" s="21" t="s">
        <v>855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1016</v>
      </c>
      <c r="O365" s="26" t="s">
        <v>991</v>
      </c>
    </row>
    <row r="366" spans="1:15" s="39" customFormat="1" ht="24.95" customHeight="1" outlineLevel="1" x14ac:dyDescent="0.25">
      <c r="A366" s="21" t="s">
        <v>855</v>
      </c>
      <c r="B366" s="21">
        <v>2281</v>
      </c>
      <c r="C366" s="21">
        <f t="shared" si="8"/>
        <v>42282</v>
      </c>
      <c r="D366" s="21" t="s">
        <v>855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1017</v>
      </c>
      <c r="O366" s="26" t="s">
        <v>991</v>
      </c>
    </row>
    <row r="367" spans="1:15" s="39" customFormat="1" ht="24.95" customHeight="1" outlineLevel="1" x14ac:dyDescent="0.25">
      <c r="A367" s="21" t="s">
        <v>855</v>
      </c>
      <c r="B367" s="21">
        <v>2282</v>
      </c>
      <c r="C367" s="21">
        <f t="shared" si="8"/>
        <v>42283</v>
      </c>
      <c r="D367" s="21" t="s">
        <v>855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1018</v>
      </c>
      <c r="O367" s="26" t="s">
        <v>991</v>
      </c>
    </row>
    <row r="368" spans="1:15" s="39" customFormat="1" ht="24.95" customHeight="1" outlineLevel="1" x14ac:dyDescent="0.25">
      <c r="A368" s="21" t="s">
        <v>855</v>
      </c>
      <c r="B368" s="21">
        <v>2283</v>
      </c>
      <c r="C368" s="21">
        <f t="shared" si="8"/>
        <v>42284</v>
      </c>
      <c r="D368" s="21" t="s">
        <v>855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1019</v>
      </c>
      <c r="O368" s="26" t="s">
        <v>991</v>
      </c>
    </row>
    <row r="369" spans="1:15" s="39" customFormat="1" ht="24.95" customHeight="1" outlineLevel="1" x14ac:dyDescent="0.25">
      <c r="A369" s="21" t="s">
        <v>855</v>
      </c>
      <c r="B369" s="21">
        <v>2284</v>
      </c>
      <c r="C369" s="21">
        <f t="shared" si="8"/>
        <v>42285</v>
      </c>
      <c r="D369" s="21" t="s">
        <v>855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1020</v>
      </c>
      <c r="O369" s="26" t="s">
        <v>991</v>
      </c>
    </row>
    <row r="370" spans="1:15" s="39" customFormat="1" ht="24.95" customHeight="1" outlineLevel="1" x14ac:dyDescent="0.25">
      <c r="A370" s="21" t="s">
        <v>855</v>
      </c>
      <c r="B370" s="21">
        <v>2285</v>
      </c>
      <c r="C370" s="21">
        <f t="shared" si="8"/>
        <v>42286</v>
      </c>
      <c r="D370" s="21" t="s">
        <v>855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1021</v>
      </c>
      <c r="O370" s="26" t="s">
        <v>991</v>
      </c>
    </row>
    <row r="371" spans="1:15" s="39" customFormat="1" ht="24.95" customHeight="1" outlineLevel="1" x14ac:dyDescent="0.25">
      <c r="A371" s="21" t="s">
        <v>855</v>
      </c>
      <c r="B371" s="21">
        <v>2286</v>
      </c>
      <c r="C371" s="21">
        <f t="shared" si="8"/>
        <v>42287</v>
      </c>
      <c r="D371" s="21" t="s">
        <v>855</v>
      </c>
      <c r="E371" s="26"/>
      <c r="F371" s="26"/>
      <c r="G371" s="26"/>
      <c r="H371" s="26"/>
      <c r="I371" s="26"/>
      <c r="J371" s="26"/>
      <c r="K371" s="21"/>
      <c r="L371" s="26"/>
      <c r="M371" s="26"/>
      <c r="N371" s="32" t="s">
        <v>1016</v>
      </c>
      <c r="O371" s="26" t="s">
        <v>991</v>
      </c>
    </row>
    <row r="372" spans="1:15" s="39" customFormat="1" ht="24.95" customHeight="1" outlineLevel="1" x14ac:dyDescent="0.25">
      <c r="A372" s="21" t="s">
        <v>855</v>
      </c>
      <c r="B372" s="21">
        <v>2287</v>
      </c>
      <c r="C372" s="21">
        <f t="shared" si="8"/>
        <v>42288</v>
      </c>
      <c r="D372" s="21" t="s">
        <v>855</v>
      </c>
      <c r="E372" s="26"/>
      <c r="F372" s="26"/>
      <c r="G372" s="26"/>
      <c r="H372" s="26"/>
      <c r="I372" s="26"/>
      <c r="J372" s="26"/>
      <c r="K372" s="21"/>
      <c r="L372" s="26"/>
      <c r="M372" s="26"/>
      <c r="N372" s="32" t="s">
        <v>1022</v>
      </c>
      <c r="O372" s="26" t="s">
        <v>991</v>
      </c>
    </row>
    <row r="373" spans="1:15" s="39" customFormat="1" ht="24.95" customHeight="1" outlineLevel="1" x14ac:dyDescent="0.25">
      <c r="A373" s="21" t="s">
        <v>855</v>
      </c>
      <c r="B373" s="21">
        <v>2288</v>
      </c>
      <c r="C373" s="21">
        <f t="shared" si="8"/>
        <v>42289</v>
      </c>
      <c r="D373" s="21" t="s">
        <v>855</v>
      </c>
      <c r="E373" s="26"/>
      <c r="F373" s="26"/>
      <c r="G373" s="26"/>
      <c r="H373" s="26"/>
      <c r="I373" s="26"/>
      <c r="J373" s="26"/>
      <c r="K373" s="21"/>
      <c r="L373" s="26"/>
      <c r="M373" s="26"/>
      <c r="N373" s="32" t="s">
        <v>1023</v>
      </c>
      <c r="O373" s="26" t="s">
        <v>991</v>
      </c>
    </row>
    <row r="374" spans="1:15" s="39" customFormat="1" ht="24.95" customHeight="1" outlineLevel="1" x14ac:dyDescent="0.25">
      <c r="A374" s="21" t="s">
        <v>855</v>
      </c>
      <c r="B374" s="21">
        <v>2289</v>
      </c>
      <c r="C374" s="21">
        <f t="shared" si="8"/>
        <v>42290</v>
      </c>
      <c r="D374" s="21" t="s">
        <v>855</v>
      </c>
      <c r="E374" s="26"/>
      <c r="F374" s="26"/>
      <c r="G374" s="26"/>
      <c r="H374" s="26"/>
      <c r="I374" s="26"/>
      <c r="J374" s="26"/>
      <c r="K374" s="21"/>
      <c r="L374" s="26"/>
      <c r="M374" s="26"/>
      <c r="N374" s="32" t="s">
        <v>1024</v>
      </c>
      <c r="O374" s="26" t="s">
        <v>991</v>
      </c>
    </row>
    <row r="375" spans="1:15" s="39" customFormat="1" ht="24.95" customHeight="1" outlineLevel="1" x14ac:dyDescent="0.25">
      <c r="A375" s="21" t="s">
        <v>855</v>
      </c>
      <c r="B375" s="21">
        <v>2290</v>
      </c>
      <c r="C375" s="21">
        <f t="shared" si="8"/>
        <v>42291</v>
      </c>
      <c r="D375" s="21" t="s">
        <v>855</v>
      </c>
      <c r="E375" s="26"/>
      <c r="F375" s="26"/>
      <c r="G375" s="26"/>
      <c r="H375" s="26"/>
      <c r="I375" s="26"/>
      <c r="J375" s="26"/>
      <c r="K375" s="21"/>
      <c r="L375" s="26"/>
      <c r="M375" s="26"/>
      <c r="N375" s="32" t="s">
        <v>1025</v>
      </c>
      <c r="O375" s="26" t="s">
        <v>991</v>
      </c>
    </row>
    <row r="376" spans="1:15" s="39" customFormat="1" ht="24.95" customHeight="1" outlineLevel="1" x14ac:dyDescent="0.25">
      <c r="A376" s="21" t="s">
        <v>785</v>
      </c>
      <c r="B376" s="21">
        <v>2291</v>
      </c>
      <c r="C376" s="21">
        <f t="shared" si="8"/>
        <v>42292</v>
      </c>
      <c r="D376" s="21" t="s">
        <v>790</v>
      </c>
      <c r="E376" s="26"/>
      <c r="F376" s="26" t="s">
        <v>38</v>
      </c>
      <c r="G376" s="26"/>
      <c r="H376" s="26" t="s">
        <v>53</v>
      </c>
      <c r="I376" s="26"/>
      <c r="J376" s="26"/>
      <c r="K376" s="21"/>
      <c r="L376" s="26"/>
      <c r="M376" s="26"/>
      <c r="N376" s="21" t="s">
        <v>996</v>
      </c>
      <c r="O376" s="26" t="s">
        <v>991</v>
      </c>
    </row>
    <row r="377" spans="1:15" s="39" customFormat="1" ht="24.95" customHeight="1" outlineLevel="1" x14ac:dyDescent="0.25">
      <c r="A377" s="21" t="s">
        <v>786</v>
      </c>
      <c r="B377" s="21">
        <v>2292</v>
      </c>
      <c r="C377" s="21">
        <f t="shared" si="8"/>
        <v>42293</v>
      </c>
      <c r="D377" s="21"/>
      <c r="E377" s="26"/>
      <c r="F377" s="26"/>
      <c r="G377" s="26"/>
      <c r="H377" s="26"/>
      <c r="I377" s="26"/>
      <c r="J377" s="26"/>
      <c r="K377" s="21"/>
      <c r="L377" s="26"/>
      <c r="M377" s="26"/>
      <c r="N377" s="21"/>
      <c r="O377" s="26" t="s">
        <v>991</v>
      </c>
    </row>
    <row r="378" spans="1:15" s="39" customFormat="1" ht="24.95" customHeight="1" outlineLevel="1" x14ac:dyDescent="0.25">
      <c r="A378" s="21" t="s">
        <v>787</v>
      </c>
      <c r="B378" s="21">
        <v>2293</v>
      </c>
      <c r="C378" s="21">
        <f t="shared" si="8"/>
        <v>42294</v>
      </c>
      <c r="D378" s="21" t="s">
        <v>789</v>
      </c>
      <c r="E378" s="26"/>
      <c r="F378" s="26" t="s">
        <v>38</v>
      </c>
      <c r="G378" s="26"/>
      <c r="H378" s="26" t="s">
        <v>53</v>
      </c>
      <c r="I378" s="26"/>
      <c r="J378" s="26"/>
      <c r="K378" s="21"/>
      <c r="L378" s="26"/>
      <c r="M378" s="26"/>
      <c r="N378" s="21" t="s">
        <v>996</v>
      </c>
      <c r="O378" s="26" t="s">
        <v>991</v>
      </c>
    </row>
    <row r="379" spans="1:15" s="39" customFormat="1" ht="24.95" customHeight="1" outlineLevel="1" x14ac:dyDescent="0.25">
      <c r="A379" s="21" t="s">
        <v>788</v>
      </c>
      <c r="B379" s="21">
        <v>2294</v>
      </c>
      <c r="C379" s="21">
        <f t="shared" si="8"/>
        <v>42295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991</v>
      </c>
    </row>
    <row r="380" spans="1:15" s="39" customFormat="1" ht="24.95" customHeight="1" outlineLevel="1" x14ac:dyDescent="0.25">
      <c r="A380" s="21" t="s">
        <v>847</v>
      </c>
      <c r="B380" s="21">
        <v>2295</v>
      </c>
      <c r="C380" s="21">
        <f t="shared" si="8"/>
        <v>42296</v>
      </c>
      <c r="D380" s="21" t="s">
        <v>848</v>
      </c>
      <c r="E380" s="26" t="s">
        <v>891</v>
      </c>
      <c r="F380" s="26" t="s">
        <v>38</v>
      </c>
      <c r="G380" s="26" t="s">
        <v>55</v>
      </c>
      <c r="H380" s="26" t="s">
        <v>52</v>
      </c>
      <c r="I380" s="26"/>
      <c r="J380" s="26"/>
      <c r="K380" s="21"/>
      <c r="L380" s="26" t="s">
        <v>130</v>
      </c>
      <c r="M380" s="26" t="s">
        <v>849</v>
      </c>
      <c r="N380" s="21" t="s">
        <v>958</v>
      </c>
      <c r="O380" s="26" t="s">
        <v>991</v>
      </c>
    </row>
    <row r="381" spans="1:15" s="39" customFormat="1" ht="24.95" customHeight="1" outlineLevel="1" x14ac:dyDescent="0.25">
      <c r="A381" s="21" t="s">
        <v>987</v>
      </c>
      <c r="B381" s="21">
        <v>2296</v>
      </c>
      <c r="C381" s="21">
        <f t="shared" si="8"/>
        <v>42297</v>
      </c>
      <c r="D381" s="21" t="s">
        <v>988</v>
      </c>
      <c r="E381" s="26"/>
      <c r="F381" s="26" t="s">
        <v>38</v>
      </c>
      <c r="G381" s="26" t="s">
        <v>55</v>
      </c>
      <c r="H381" s="26" t="s">
        <v>52</v>
      </c>
      <c r="I381" s="26"/>
      <c r="J381" s="26"/>
      <c r="K381" s="21"/>
      <c r="L381" s="26" t="s">
        <v>130</v>
      </c>
      <c r="M381" s="26" t="s">
        <v>1046</v>
      </c>
      <c r="N381" s="21" t="s">
        <v>1049</v>
      </c>
      <c r="O381" s="26" t="s">
        <v>991</v>
      </c>
    </row>
    <row r="382" spans="1:15" ht="24.95" customHeight="1" x14ac:dyDescent="0.25">
      <c r="A382" s="19" t="s">
        <v>815</v>
      </c>
      <c r="B382" s="29" t="s">
        <v>901</v>
      </c>
      <c r="C382" s="29" t="s">
        <v>901</v>
      </c>
      <c r="D382" s="19" t="str">
        <f>A382</f>
        <v>METROLOGY POINTS</v>
      </c>
      <c r="E382" s="29" t="s">
        <v>901</v>
      </c>
      <c r="F382" s="29" t="s">
        <v>901</v>
      </c>
      <c r="G382" s="29" t="s">
        <v>901</v>
      </c>
      <c r="H382" s="29" t="s">
        <v>901</v>
      </c>
      <c r="I382" s="29" t="s">
        <v>901</v>
      </c>
      <c r="J382" s="29" t="s">
        <v>901</v>
      </c>
      <c r="K382" s="29" t="s">
        <v>901</v>
      </c>
      <c r="L382" s="29" t="s">
        <v>901</v>
      </c>
      <c r="M382" s="29" t="s">
        <v>901</v>
      </c>
      <c r="N382" s="29" t="s">
        <v>901</v>
      </c>
      <c r="O382" s="29" t="s">
        <v>901</v>
      </c>
    </row>
    <row r="383" spans="1:15" s="39" customFormat="1" ht="24.95" customHeight="1" outlineLevel="1" x14ac:dyDescent="0.25">
      <c r="A383" s="21" t="s">
        <v>679</v>
      </c>
      <c r="B383" s="21">
        <v>2300</v>
      </c>
      <c r="C383" s="21">
        <f>40001+B383</f>
        <v>42301</v>
      </c>
      <c r="D383" s="21" t="s">
        <v>285</v>
      </c>
      <c r="E383" s="26" t="s">
        <v>63</v>
      </c>
      <c r="F383" s="26" t="s">
        <v>100</v>
      </c>
      <c r="G383" s="26" t="s">
        <v>56</v>
      </c>
      <c r="H383" s="26" t="s">
        <v>53</v>
      </c>
      <c r="I383" s="26">
        <f ca="1">(_xlfn.SHEET()-1)*10000 + B383</f>
        <v>82300</v>
      </c>
      <c r="J383" s="26" t="s">
        <v>131</v>
      </c>
      <c r="K383" s="21" t="s">
        <v>285</v>
      </c>
      <c r="L383" s="26" t="s">
        <v>121</v>
      </c>
      <c r="M383" s="26"/>
      <c r="N383" s="21" t="s">
        <v>1051</v>
      </c>
      <c r="O383" s="26" t="s">
        <v>991</v>
      </c>
    </row>
    <row r="384" spans="1:15" s="39" customFormat="1" ht="24.95" customHeight="1" outlineLevel="1" x14ac:dyDescent="0.25">
      <c r="A384" s="21" t="s">
        <v>680</v>
      </c>
      <c r="B384" s="21">
        <v>2301</v>
      </c>
      <c r="C384" s="21">
        <f t="shared" ref="C384:C447" si="9">40001+B384</f>
        <v>42302</v>
      </c>
      <c r="D384" s="21"/>
      <c r="E384" s="26"/>
      <c r="F384" s="26"/>
      <c r="G384" s="26"/>
      <c r="H384" s="26"/>
      <c r="I384" s="26"/>
      <c r="J384" s="26"/>
      <c r="K384" s="21"/>
      <c r="L384" s="26"/>
      <c r="M384" s="26"/>
      <c r="N384" s="21"/>
      <c r="O384" s="26" t="s">
        <v>991</v>
      </c>
    </row>
    <row r="385" spans="1:15" s="39" customFormat="1" ht="24.95" customHeight="1" outlineLevel="1" x14ac:dyDescent="0.25">
      <c r="A385" s="21" t="s">
        <v>681</v>
      </c>
      <c r="B385" s="21">
        <v>2302</v>
      </c>
      <c r="C385" s="21">
        <f t="shared" si="9"/>
        <v>42303</v>
      </c>
      <c r="D385" s="21" t="s">
        <v>282</v>
      </c>
      <c r="E385" s="26" t="s">
        <v>63</v>
      </c>
      <c r="F385" s="26" t="s">
        <v>100</v>
      </c>
      <c r="G385" s="26" t="s">
        <v>56</v>
      </c>
      <c r="H385" s="26" t="s">
        <v>53</v>
      </c>
      <c r="I385" s="26">
        <f ca="1">(_xlfn.SHEET()-1)*10000 + B385</f>
        <v>82302</v>
      </c>
      <c r="J385" s="26" t="s">
        <v>131</v>
      </c>
      <c r="K385" s="21" t="s">
        <v>163</v>
      </c>
      <c r="L385" s="26" t="s">
        <v>121</v>
      </c>
      <c r="M385" s="26"/>
      <c r="N385" s="21" t="s">
        <v>1050</v>
      </c>
      <c r="O385" s="26" t="s">
        <v>991</v>
      </c>
    </row>
    <row r="386" spans="1:15" s="39" customFormat="1" ht="24.95" customHeight="1" outlineLevel="1" x14ac:dyDescent="0.25">
      <c r="A386" s="21" t="s">
        <v>682</v>
      </c>
      <c r="B386" s="21">
        <v>2303</v>
      </c>
      <c r="C386" s="21">
        <f t="shared" si="9"/>
        <v>42304</v>
      </c>
      <c r="D386" s="21"/>
      <c r="E386" s="26"/>
      <c r="F386" s="26"/>
      <c r="G386" s="26"/>
      <c r="H386" s="26"/>
      <c r="I386" s="26"/>
      <c r="J386" s="26"/>
      <c r="K386" s="21"/>
      <c r="L386" s="26"/>
      <c r="M386" s="26"/>
      <c r="N386" s="21"/>
      <c r="O386" s="26" t="s">
        <v>991</v>
      </c>
    </row>
    <row r="387" spans="1:15" s="39" customFormat="1" ht="24.95" customHeight="1" outlineLevel="1" x14ac:dyDescent="0.25">
      <c r="A387" s="21" t="s">
        <v>683</v>
      </c>
      <c r="B387" s="21">
        <v>2304</v>
      </c>
      <c r="C387" s="21">
        <f t="shared" si="9"/>
        <v>42305</v>
      </c>
      <c r="D387" s="21" t="s">
        <v>283</v>
      </c>
      <c r="E387" s="26" t="s">
        <v>63</v>
      </c>
      <c r="F387" s="26" t="s">
        <v>100</v>
      </c>
      <c r="G387" s="26" t="s">
        <v>56</v>
      </c>
      <c r="H387" s="26" t="s">
        <v>53</v>
      </c>
      <c r="I387" s="26">
        <f ca="1">(_xlfn.SHEET()-1)*10000 + B387</f>
        <v>82304</v>
      </c>
      <c r="J387" s="26" t="s">
        <v>131</v>
      </c>
      <c r="K387" s="21" t="s">
        <v>164</v>
      </c>
      <c r="L387" s="26" t="s">
        <v>121</v>
      </c>
      <c r="M387" s="26"/>
      <c r="N387" s="21" t="s">
        <v>1050</v>
      </c>
      <c r="O387" s="26" t="s">
        <v>991</v>
      </c>
    </row>
    <row r="388" spans="1:15" s="39" customFormat="1" ht="24.95" customHeight="1" outlineLevel="1" x14ac:dyDescent="0.25">
      <c r="A388" s="21" t="s">
        <v>684</v>
      </c>
      <c r="B388" s="21">
        <v>2305</v>
      </c>
      <c r="C388" s="21">
        <f t="shared" si="9"/>
        <v>42306</v>
      </c>
      <c r="D388" s="21"/>
      <c r="E388" s="26"/>
      <c r="F388" s="26"/>
      <c r="G388" s="26"/>
      <c r="H388" s="26"/>
      <c r="I388" s="26"/>
      <c r="J388" s="26"/>
      <c r="K388" s="21"/>
      <c r="L388" s="26"/>
      <c r="M388" s="26"/>
      <c r="N388" s="21"/>
      <c r="O388" s="26" t="s">
        <v>991</v>
      </c>
    </row>
    <row r="389" spans="1:15" s="39" customFormat="1" ht="24.95" customHeight="1" outlineLevel="1" x14ac:dyDescent="0.25">
      <c r="A389" s="21" t="s">
        <v>685</v>
      </c>
      <c r="B389" s="21">
        <v>2306</v>
      </c>
      <c r="C389" s="21">
        <f t="shared" si="9"/>
        <v>42307</v>
      </c>
      <c r="D389" s="21" t="s">
        <v>284</v>
      </c>
      <c r="E389" s="26" t="s">
        <v>63</v>
      </c>
      <c r="F389" s="26" t="s">
        <v>100</v>
      </c>
      <c r="G389" s="26" t="s">
        <v>56</v>
      </c>
      <c r="H389" s="26" t="s">
        <v>53</v>
      </c>
      <c r="I389" s="26">
        <f ca="1">(_xlfn.SHEET()-1)*10000 + B389</f>
        <v>82306</v>
      </c>
      <c r="J389" s="26" t="s">
        <v>131</v>
      </c>
      <c r="K389" s="21" t="s">
        <v>165</v>
      </c>
      <c r="L389" s="26" t="s">
        <v>121</v>
      </c>
      <c r="M389" s="26"/>
      <c r="N389" s="21" t="s">
        <v>1050</v>
      </c>
      <c r="O389" s="26" t="s">
        <v>991</v>
      </c>
    </row>
    <row r="390" spans="1:15" s="39" customFormat="1" ht="24.95" customHeight="1" outlineLevel="1" x14ac:dyDescent="0.25">
      <c r="A390" s="21" t="s">
        <v>686</v>
      </c>
      <c r="B390" s="21">
        <v>2307</v>
      </c>
      <c r="C390" s="21">
        <f t="shared" si="9"/>
        <v>42308</v>
      </c>
      <c r="D390" s="21"/>
      <c r="E390" s="26"/>
      <c r="F390" s="26"/>
      <c r="G390" s="26"/>
      <c r="H390" s="26"/>
      <c r="I390" s="26"/>
      <c r="J390" s="26"/>
      <c r="K390" s="21"/>
      <c r="L390" s="26"/>
      <c r="M390" s="26"/>
      <c r="N390" s="21"/>
      <c r="O390" s="26" t="s">
        <v>991</v>
      </c>
    </row>
    <row r="391" spans="1:15" s="39" customFormat="1" ht="24.95" customHeight="1" outlineLevel="1" x14ac:dyDescent="0.25">
      <c r="A391" s="21" t="s">
        <v>549</v>
      </c>
      <c r="B391" s="21">
        <v>2308</v>
      </c>
      <c r="C391" s="21">
        <f t="shared" si="9"/>
        <v>42309</v>
      </c>
      <c r="D391" s="21" t="s">
        <v>973</v>
      </c>
      <c r="E391" s="26" t="s">
        <v>64</v>
      </c>
      <c r="F391" s="26" t="s">
        <v>100</v>
      </c>
      <c r="G391" s="26" t="s">
        <v>56</v>
      </c>
      <c r="H391" s="26" t="s">
        <v>53</v>
      </c>
      <c r="I391" s="26">
        <f ca="1">(_xlfn.SHEET()-1)*10000 + B391</f>
        <v>82308</v>
      </c>
      <c r="J391" s="26" t="s">
        <v>131</v>
      </c>
      <c r="K391" s="21" t="s">
        <v>342</v>
      </c>
      <c r="L391" s="26" t="s">
        <v>121</v>
      </c>
      <c r="M391" s="26"/>
      <c r="N391" s="21" t="s">
        <v>1048</v>
      </c>
      <c r="O391" s="26" t="s">
        <v>991</v>
      </c>
    </row>
    <row r="392" spans="1:15" s="39" customFormat="1" ht="24.95" customHeight="1" outlineLevel="1" x14ac:dyDescent="0.25">
      <c r="A392" s="21" t="s">
        <v>600</v>
      </c>
      <c r="B392" s="21">
        <v>2309</v>
      </c>
      <c r="C392" s="21">
        <f t="shared" si="9"/>
        <v>42310</v>
      </c>
      <c r="D392" s="21"/>
      <c r="E392" s="26"/>
      <c r="F392" s="26"/>
      <c r="G392" s="26"/>
      <c r="H392" s="26"/>
      <c r="I392" s="26"/>
      <c r="J392" s="26"/>
      <c r="K392" s="21"/>
      <c r="L392" s="26"/>
      <c r="M392" s="26"/>
      <c r="N392" s="21"/>
      <c r="O392" s="26" t="s">
        <v>991</v>
      </c>
    </row>
    <row r="393" spans="1:15" s="39" customFormat="1" ht="24.95" customHeight="1" outlineLevel="1" x14ac:dyDescent="0.25">
      <c r="A393" s="21" t="s">
        <v>550</v>
      </c>
      <c r="B393" s="21">
        <v>2310</v>
      </c>
      <c r="C393" s="21">
        <f t="shared" si="9"/>
        <v>42311</v>
      </c>
      <c r="D393" s="21" t="s">
        <v>287</v>
      </c>
      <c r="E393" s="26" t="s">
        <v>64</v>
      </c>
      <c r="F393" s="26" t="s">
        <v>100</v>
      </c>
      <c r="G393" s="26" t="s">
        <v>56</v>
      </c>
      <c r="H393" s="26" t="s">
        <v>53</v>
      </c>
      <c r="I393" s="26">
        <f ca="1">(_xlfn.SHEET()-1)*10000 + B393</f>
        <v>82310</v>
      </c>
      <c r="J393" s="26" t="s">
        <v>131</v>
      </c>
      <c r="K393" s="21" t="s">
        <v>148</v>
      </c>
      <c r="L393" s="26" t="s">
        <v>121</v>
      </c>
      <c r="M393" s="26"/>
      <c r="N393" s="21" t="s">
        <v>974</v>
      </c>
      <c r="O393" s="26" t="s">
        <v>991</v>
      </c>
    </row>
    <row r="394" spans="1:15" s="39" customFormat="1" ht="24.95" customHeight="1" outlineLevel="1" x14ac:dyDescent="0.25">
      <c r="A394" s="21" t="s">
        <v>601</v>
      </c>
      <c r="B394" s="21">
        <v>2311</v>
      </c>
      <c r="C394" s="21">
        <f t="shared" si="9"/>
        <v>42312</v>
      </c>
      <c r="D394" s="21"/>
      <c r="E394" s="26"/>
      <c r="F394" s="26"/>
      <c r="G394" s="26"/>
      <c r="H394" s="26"/>
      <c r="I394" s="26"/>
      <c r="J394" s="26"/>
      <c r="K394" s="21"/>
      <c r="L394" s="26"/>
      <c r="M394" s="26"/>
      <c r="N394" s="21"/>
      <c r="O394" s="26" t="s">
        <v>991</v>
      </c>
    </row>
    <row r="395" spans="1:15" s="39" customFormat="1" ht="24.95" customHeight="1" outlineLevel="1" x14ac:dyDescent="0.25">
      <c r="A395" s="21" t="s">
        <v>551</v>
      </c>
      <c r="B395" s="21">
        <v>2312</v>
      </c>
      <c r="C395" s="21">
        <f t="shared" si="9"/>
        <v>42313</v>
      </c>
      <c r="D395" s="21" t="s">
        <v>288</v>
      </c>
      <c r="E395" s="26" t="s">
        <v>64</v>
      </c>
      <c r="F395" s="26" t="s">
        <v>100</v>
      </c>
      <c r="G395" s="26" t="s">
        <v>56</v>
      </c>
      <c r="H395" s="26" t="s">
        <v>53</v>
      </c>
      <c r="I395" s="26">
        <f ca="1">(_xlfn.SHEET()-1)*10000 + B395</f>
        <v>82312</v>
      </c>
      <c r="J395" s="26" t="s">
        <v>131</v>
      </c>
      <c r="K395" s="21" t="s">
        <v>149</v>
      </c>
      <c r="L395" s="26" t="s">
        <v>121</v>
      </c>
      <c r="M395" s="26"/>
      <c r="N395" s="21" t="s">
        <v>975</v>
      </c>
      <c r="O395" s="26" t="s">
        <v>991</v>
      </c>
    </row>
    <row r="396" spans="1:15" s="39" customFormat="1" ht="24.95" customHeight="1" outlineLevel="1" x14ac:dyDescent="0.25">
      <c r="A396" s="21" t="s">
        <v>602</v>
      </c>
      <c r="B396" s="21">
        <v>2313</v>
      </c>
      <c r="C396" s="21">
        <f t="shared" si="9"/>
        <v>42314</v>
      </c>
      <c r="D396" s="21"/>
      <c r="E396" s="26"/>
      <c r="F396" s="26"/>
      <c r="G396" s="26"/>
      <c r="H396" s="26"/>
      <c r="I396" s="26"/>
      <c r="J396" s="26"/>
      <c r="K396" s="21"/>
      <c r="L396" s="26"/>
      <c r="M396" s="26"/>
      <c r="N396" s="21"/>
      <c r="O396" s="26" t="s">
        <v>991</v>
      </c>
    </row>
    <row r="397" spans="1:15" s="39" customFormat="1" ht="24.95" customHeight="1" outlineLevel="1" x14ac:dyDescent="0.25">
      <c r="A397" s="21" t="s">
        <v>552</v>
      </c>
      <c r="B397" s="21">
        <v>2314</v>
      </c>
      <c r="C397" s="21">
        <f t="shared" si="9"/>
        <v>42315</v>
      </c>
      <c r="D397" s="21" t="s">
        <v>289</v>
      </c>
      <c r="E397" s="26" t="s">
        <v>64</v>
      </c>
      <c r="F397" s="26" t="s">
        <v>100</v>
      </c>
      <c r="G397" s="26" t="s">
        <v>56</v>
      </c>
      <c r="H397" s="26" t="s">
        <v>53</v>
      </c>
      <c r="I397" s="26">
        <f ca="1">(_xlfn.SHEET()-1)*10000 + B397</f>
        <v>82314</v>
      </c>
      <c r="J397" s="26" t="s">
        <v>131</v>
      </c>
      <c r="K397" s="21" t="s">
        <v>150</v>
      </c>
      <c r="L397" s="26" t="s">
        <v>121</v>
      </c>
      <c r="M397" s="26"/>
      <c r="N397" s="21" t="s">
        <v>976</v>
      </c>
      <c r="O397" s="26" t="s">
        <v>991</v>
      </c>
    </row>
    <row r="398" spans="1:15" s="39" customFormat="1" ht="24.95" customHeight="1" outlineLevel="1" x14ac:dyDescent="0.25">
      <c r="A398" s="21" t="s">
        <v>603</v>
      </c>
      <c r="B398" s="21">
        <v>2315</v>
      </c>
      <c r="C398" s="21">
        <f t="shared" si="9"/>
        <v>42316</v>
      </c>
      <c r="D398" s="21"/>
      <c r="E398" s="26"/>
      <c r="F398" s="26"/>
      <c r="G398" s="26"/>
      <c r="H398" s="26"/>
      <c r="I398" s="26"/>
      <c r="J398" s="26"/>
      <c r="K398" s="21"/>
      <c r="L398" s="26"/>
      <c r="M398" s="26"/>
      <c r="N398" s="21"/>
      <c r="O398" s="26" t="s">
        <v>991</v>
      </c>
    </row>
    <row r="399" spans="1:15" s="39" customFormat="1" ht="24.95" customHeight="1" outlineLevel="1" x14ac:dyDescent="0.25">
      <c r="A399" s="21" t="s">
        <v>687</v>
      </c>
      <c r="B399" s="21">
        <v>2316</v>
      </c>
      <c r="C399" s="21">
        <f t="shared" si="9"/>
        <v>42317</v>
      </c>
      <c r="D399" s="21" t="s">
        <v>323</v>
      </c>
      <c r="E399" s="26" t="s">
        <v>65</v>
      </c>
      <c r="F399" s="26" t="s">
        <v>100</v>
      </c>
      <c r="G399" s="26" t="s">
        <v>56</v>
      </c>
      <c r="H399" s="26" t="s">
        <v>53</v>
      </c>
      <c r="I399" s="26">
        <f ca="1">(_xlfn.SHEET()-1)*10000 + B399</f>
        <v>82316</v>
      </c>
      <c r="J399" s="26" t="s">
        <v>131</v>
      </c>
      <c r="K399" s="21" t="s">
        <v>316</v>
      </c>
      <c r="L399" s="26" t="s">
        <v>121</v>
      </c>
      <c r="M399" s="26"/>
      <c r="N399" s="21" t="s">
        <v>1052</v>
      </c>
      <c r="O399" s="26" t="s">
        <v>991</v>
      </c>
    </row>
    <row r="400" spans="1:15" s="39" customFormat="1" ht="24.95" customHeight="1" outlineLevel="1" x14ac:dyDescent="0.25">
      <c r="A400" s="21" t="s">
        <v>688</v>
      </c>
      <c r="B400" s="21">
        <v>2317</v>
      </c>
      <c r="C400" s="21">
        <f t="shared" si="9"/>
        <v>42318</v>
      </c>
      <c r="D400" s="21"/>
      <c r="E400" s="26"/>
      <c r="F400" s="26"/>
      <c r="G400" s="26"/>
      <c r="H400" s="26"/>
      <c r="I400" s="26"/>
      <c r="J400" s="26"/>
      <c r="K400" s="21"/>
      <c r="L400" s="26"/>
      <c r="M400" s="26"/>
      <c r="N400" s="21"/>
      <c r="O400" s="26" t="s">
        <v>991</v>
      </c>
    </row>
    <row r="401" spans="1:15" s="39" customFormat="1" ht="24.95" customHeight="1" outlineLevel="1" x14ac:dyDescent="0.25">
      <c r="A401" s="21" t="s">
        <v>689</v>
      </c>
      <c r="B401" s="21">
        <v>2318</v>
      </c>
      <c r="C401" s="21">
        <f t="shared" si="9"/>
        <v>42319</v>
      </c>
      <c r="D401" s="21" t="s">
        <v>202</v>
      </c>
      <c r="E401" s="26" t="s">
        <v>65</v>
      </c>
      <c r="F401" s="26" t="s">
        <v>100</v>
      </c>
      <c r="G401" s="26" t="s">
        <v>56</v>
      </c>
      <c r="H401" s="26" t="s">
        <v>53</v>
      </c>
      <c r="I401" s="26">
        <f ca="1">(_xlfn.SHEET()-1)*10000 + B401</f>
        <v>82318</v>
      </c>
      <c r="J401" s="26" t="s">
        <v>131</v>
      </c>
      <c r="K401" s="21" t="s">
        <v>178</v>
      </c>
      <c r="L401" s="26" t="s">
        <v>121</v>
      </c>
      <c r="M401" s="26"/>
      <c r="N401" s="21" t="s">
        <v>1053</v>
      </c>
      <c r="O401" s="26" t="s">
        <v>991</v>
      </c>
    </row>
    <row r="402" spans="1:15" s="39" customFormat="1" ht="24.95" customHeight="1" outlineLevel="1" x14ac:dyDescent="0.25">
      <c r="A402" s="21" t="s">
        <v>690</v>
      </c>
      <c r="B402" s="21">
        <v>2319</v>
      </c>
      <c r="C402" s="21">
        <f t="shared" si="9"/>
        <v>42320</v>
      </c>
      <c r="D402" s="21"/>
      <c r="E402" s="26"/>
      <c r="F402" s="26"/>
      <c r="G402" s="26"/>
      <c r="H402" s="26"/>
      <c r="I402" s="26"/>
      <c r="J402" s="26"/>
      <c r="K402" s="21"/>
      <c r="L402" s="26"/>
      <c r="M402" s="26"/>
      <c r="N402" s="21"/>
      <c r="O402" s="26" t="s">
        <v>991</v>
      </c>
    </row>
    <row r="403" spans="1:15" s="39" customFormat="1" ht="24.95" customHeight="1" outlineLevel="1" x14ac:dyDescent="0.25">
      <c r="A403" s="21" t="s">
        <v>691</v>
      </c>
      <c r="B403" s="21">
        <v>2320</v>
      </c>
      <c r="C403" s="21">
        <f t="shared" si="9"/>
        <v>42321</v>
      </c>
      <c r="D403" s="21" t="s">
        <v>203</v>
      </c>
      <c r="E403" s="26" t="s">
        <v>65</v>
      </c>
      <c r="F403" s="26" t="s">
        <v>100</v>
      </c>
      <c r="G403" s="26" t="s">
        <v>56</v>
      </c>
      <c r="H403" s="26" t="s">
        <v>53</v>
      </c>
      <c r="I403" s="26">
        <f ca="1">(_xlfn.SHEET()-1)*10000 + B403</f>
        <v>82320</v>
      </c>
      <c r="J403" s="26" t="s">
        <v>131</v>
      </c>
      <c r="K403" s="21" t="s">
        <v>166</v>
      </c>
      <c r="L403" s="26" t="s">
        <v>121</v>
      </c>
      <c r="M403" s="26"/>
      <c r="N403" s="21" t="s">
        <v>1053</v>
      </c>
      <c r="O403" s="26" t="s">
        <v>991</v>
      </c>
    </row>
    <row r="404" spans="1:15" s="39" customFormat="1" ht="24.95" customHeight="1" outlineLevel="1" x14ac:dyDescent="0.25">
      <c r="A404" s="21" t="s">
        <v>692</v>
      </c>
      <c r="B404" s="21">
        <v>2321</v>
      </c>
      <c r="C404" s="21">
        <f t="shared" si="9"/>
        <v>42322</v>
      </c>
      <c r="D404" s="21"/>
      <c r="E404" s="26"/>
      <c r="F404" s="26"/>
      <c r="G404" s="26"/>
      <c r="H404" s="26"/>
      <c r="I404" s="26"/>
      <c r="J404" s="26"/>
      <c r="K404" s="21"/>
      <c r="L404" s="26"/>
      <c r="M404" s="26"/>
      <c r="N404" s="21"/>
      <c r="O404" s="26" t="s">
        <v>991</v>
      </c>
    </row>
    <row r="405" spans="1:15" s="39" customFormat="1" ht="24.95" customHeight="1" outlineLevel="1" x14ac:dyDescent="0.25">
      <c r="A405" s="21" t="s">
        <v>693</v>
      </c>
      <c r="B405" s="21">
        <v>2322</v>
      </c>
      <c r="C405" s="21">
        <f t="shared" si="9"/>
        <v>42323</v>
      </c>
      <c r="D405" s="21" t="s">
        <v>204</v>
      </c>
      <c r="E405" s="26" t="s">
        <v>65</v>
      </c>
      <c r="F405" s="26" t="s">
        <v>100</v>
      </c>
      <c r="G405" s="26" t="s">
        <v>56</v>
      </c>
      <c r="H405" s="26" t="s">
        <v>53</v>
      </c>
      <c r="I405" s="26">
        <f ca="1">(_xlfn.SHEET()-1)*10000 + B405</f>
        <v>82322</v>
      </c>
      <c r="J405" s="26" t="s">
        <v>131</v>
      </c>
      <c r="K405" s="21" t="s">
        <v>167</v>
      </c>
      <c r="L405" s="26" t="s">
        <v>121</v>
      </c>
      <c r="M405" s="26"/>
      <c r="N405" s="21" t="s">
        <v>1053</v>
      </c>
      <c r="O405" s="26" t="s">
        <v>991</v>
      </c>
    </row>
    <row r="406" spans="1:15" s="39" customFormat="1" ht="24.95" customHeight="1" outlineLevel="1" x14ac:dyDescent="0.25">
      <c r="A406" s="21" t="s">
        <v>694</v>
      </c>
      <c r="B406" s="21">
        <v>2323</v>
      </c>
      <c r="C406" s="21">
        <f t="shared" si="9"/>
        <v>42324</v>
      </c>
      <c r="D406" s="21"/>
      <c r="E406" s="26"/>
      <c r="F406" s="26"/>
      <c r="G406" s="26"/>
      <c r="H406" s="26"/>
      <c r="I406" s="26"/>
      <c r="J406" s="26"/>
      <c r="K406" s="21"/>
      <c r="L406" s="26"/>
      <c r="M406" s="26"/>
      <c r="N406" s="21"/>
      <c r="O406" s="26" t="s">
        <v>991</v>
      </c>
    </row>
    <row r="407" spans="1:15" s="39" customFormat="1" ht="24.95" customHeight="1" outlineLevel="1" x14ac:dyDescent="0.25">
      <c r="A407" s="21" t="s">
        <v>695</v>
      </c>
      <c r="B407" s="21">
        <v>2324</v>
      </c>
      <c r="C407" s="21">
        <f t="shared" si="9"/>
        <v>42325</v>
      </c>
      <c r="D407" s="21" t="s">
        <v>286</v>
      </c>
      <c r="E407" s="26" t="s">
        <v>66</v>
      </c>
      <c r="F407" s="26" t="s">
        <v>100</v>
      </c>
      <c r="G407" s="26" t="s">
        <v>56</v>
      </c>
      <c r="H407" s="26" t="s">
        <v>53</v>
      </c>
      <c r="I407" s="26">
        <f ca="1">(_xlfn.SHEET()-1)*10000 + B407</f>
        <v>82324</v>
      </c>
      <c r="J407" s="26" t="s">
        <v>131</v>
      </c>
      <c r="K407" s="21" t="s">
        <v>286</v>
      </c>
      <c r="L407" s="26" t="s">
        <v>121</v>
      </c>
      <c r="M407" s="26"/>
      <c r="N407" s="21" t="s">
        <v>1055</v>
      </c>
      <c r="O407" s="26" t="s">
        <v>991</v>
      </c>
    </row>
    <row r="408" spans="1:15" s="39" customFormat="1" ht="24.95" customHeight="1" outlineLevel="1" x14ac:dyDescent="0.25">
      <c r="A408" s="21" t="s">
        <v>696</v>
      </c>
      <c r="B408" s="21">
        <v>2325</v>
      </c>
      <c r="C408" s="21">
        <f t="shared" si="9"/>
        <v>42326</v>
      </c>
      <c r="D408" s="21"/>
      <c r="E408" s="26"/>
      <c r="F408" s="26"/>
      <c r="G408" s="26"/>
      <c r="H408" s="26"/>
      <c r="I408" s="26"/>
      <c r="J408" s="26"/>
      <c r="K408" s="21"/>
      <c r="L408" s="26"/>
      <c r="M408" s="26"/>
      <c r="N408" s="21"/>
      <c r="O408" s="26" t="s">
        <v>991</v>
      </c>
    </row>
    <row r="409" spans="1:15" s="39" customFormat="1" ht="24.95" customHeight="1" outlineLevel="1" x14ac:dyDescent="0.25">
      <c r="A409" s="21" t="s">
        <v>697</v>
      </c>
      <c r="B409" s="21">
        <v>2326</v>
      </c>
      <c r="C409" s="21">
        <f t="shared" si="9"/>
        <v>42327</v>
      </c>
      <c r="D409" s="21" t="s">
        <v>205</v>
      </c>
      <c r="E409" s="26" t="s">
        <v>66</v>
      </c>
      <c r="F409" s="26" t="s">
        <v>100</v>
      </c>
      <c r="G409" s="26" t="s">
        <v>56</v>
      </c>
      <c r="H409" s="26" t="s">
        <v>53</v>
      </c>
      <c r="I409" s="26">
        <f ca="1">(_xlfn.SHEET()-1)*10000 + B409</f>
        <v>82326</v>
      </c>
      <c r="J409" s="26" t="s">
        <v>131</v>
      </c>
      <c r="K409" s="21" t="s">
        <v>179</v>
      </c>
      <c r="L409" s="26" t="s">
        <v>121</v>
      </c>
      <c r="M409" s="26"/>
      <c r="N409" s="21" t="s">
        <v>1054</v>
      </c>
      <c r="O409" s="26" t="s">
        <v>991</v>
      </c>
    </row>
    <row r="410" spans="1:15" s="39" customFormat="1" ht="24.95" customHeight="1" outlineLevel="1" x14ac:dyDescent="0.25">
      <c r="A410" s="21" t="s">
        <v>698</v>
      </c>
      <c r="B410" s="21">
        <v>2327</v>
      </c>
      <c r="C410" s="21">
        <f t="shared" si="9"/>
        <v>42328</v>
      </c>
      <c r="D410" s="21"/>
      <c r="E410" s="26"/>
      <c r="F410" s="26"/>
      <c r="G410" s="26"/>
      <c r="H410" s="26"/>
      <c r="I410" s="26"/>
      <c r="J410" s="26"/>
      <c r="K410" s="21"/>
      <c r="L410" s="26"/>
      <c r="M410" s="26"/>
      <c r="N410" s="21"/>
      <c r="O410" s="26" t="s">
        <v>991</v>
      </c>
    </row>
    <row r="411" spans="1:15" s="39" customFormat="1" ht="24.95" customHeight="1" outlineLevel="1" x14ac:dyDescent="0.25">
      <c r="A411" s="21" t="s">
        <v>699</v>
      </c>
      <c r="B411" s="21">
        <v>2328</v>
      </c>
      <c r="C411" s="21">
        <f t="shared" si="9"/>
        <v>42329</v>
      </c>
      <c r="D411" s="21" t="s">
        <v>206</v>
      </c>
      <c r="E411" s="26" t="s">
        <v>66</v>
      </c>
      <c r="F411" s="26" t="s">
        <v>100</v>
      </c>
      <c r="G411" s="26" t="s">
        <v>56</v>
      </c>
      <c r="H411" s="26" t="s">
        <v>53</v>
      </c>
      <c r="I411" s="26">
        <f ca="1">(_xlfn.SHEET()-1)*10000 + B411</f>
        <v>82328</v>
      </c>
      <c r="J411" s="26" t="s">
        <v>131</v>
      </c>
      <c r="K411" s="21" t="s">
        <v>180</v>
      </c>
      <c r="L411" s="26" t="s">
        <v>121</v>
      </c>
      <c r="M411" s="26"/>
      <c r="N411" s="21" t="s">
        <v>1054</v>
      </c>
      <c r="O411" s="26" t="s">
        <v>991</v>
      </c>
    </row>
    <row r="412" spans="1:15" s="39" customFormat="1" ht="24.95" customHeight="1" outlineLevel="1" x14ac:dyDescent="0.25">
      <c r="A412" s="21" t="s">
        <v>700</v>
      </c>
      <c r="B412" s="21">
        <v>2329</v>
      </c>
      <c r="C412" s="21">
        <f t="shared" si="9"/>
        <v>42330</v>
      </c>
      <c r="D412" s="21"/>
      <c r="E412" s="26"/>
      <c r="F412" s="26"/>
      <c r="G412" s="26"/>
      <c r="H412" s="26"/>
      <c r="I412" s="26"/>
      <c r="J412" s="26"/>
      <c r="K412" s="21"/>
      <c r="L412" s="26"/>
      <c r="M412" s="26"/>
      <c r="N412" s="21"/>
      <c r="O412" s="26" t="s">
        <v>991</v>
      </c>
    </row>
    <row r="413" spans="1:15" s="39" customFormat="1" ht="24.95" customHeight="1" outlineLevel="1" x14ac:dyDescent="0.25">
      <c r="A413" s="21" t="s">
        <v>701</v>
      </c>
      <c r="B413" s="21">
        <v>2330</v>
      </c>
      <c r="C413" s="21">
        <f t="shared" si="9"/>
        <v>42331</v>
      </c>
      <c r="D413" s="21" t="s">
        <v>207</v>
      </c>
      <c r="E413" s="26" t="s">
        <v>66</v>
      </c>
      <c r="F413" s="26" t="s">
        <v>100</v>
      </c>
      <c r="G413" s="26" t="s">
        <v>56</v>
      </c>
      <c r="H413" s="26" t="s">
        <v>53</v>
      </c>
      <c r="I413" s="26">
        <f ca="1">(_xlfn.SHEET()-1)*10000 + B413</f>
        <v>82330</v>
      </c>
      <c r="J413" s="26" t="s">
        <v>131</v>
      </c>
      <c r="K413" s="21" t="s">
        <v>181</v>
      </c>
      <c r="L413" s="26" t="s">
        <v>121</v>
      </c>
      <c r="M413" s="26"/>
      <c r="N413" s="21" t="s">
        <v>1054</v>
      </c>
      <c r="O413" s="26" t="s">
        <v>991</v>
      </c>
    </row>
    <row r="414" spans="1:15" s="39" customFormat="1" ht="24.95" customHeight="1" outlineLevel="1" x14ac:dyDescent="0.25">
      <c r="A414" s="21" t="s">
        <v>702</v>
      </c>
      <c r="B414" s="21">
        <v>2331</v>
      </c>
      <c r="C414" s="21">
        <f t="shared" si="9"/>
        <v>42332</v>
      </c>
      <c r="D414" s="21"/>
      <c r="E414" s="26"/>
      <c r="F414" s="26"/>
      <c r="G414" s="26"/>
      <c r="H414" s="26"/>
      <c r="I414" s="26"/>
      <c r="J414" s="26"/>
      <c r="K414" s="21"/>
      <c r="L414" s="26"/>
      <c r="M414" s="26"/>
      <c r="N414" s="21"/>
      <c r="O414" s="26" t="s">
        <v>991</v>
      </c>
    </row>
    <row r="415" spans="1:15" s="39" customFormat="1" ht="24.95" customHeight="1" outlineLevel="1" x14ac:dyDescent="0.25">
      <c r="A415" s="21" t="s">
        <v>748</v>
      </c>
      <c r="B415" s="21">
        <v>2332</v>
      </c>
      <c r="C415" s="21">
        <f t="shared" si="9"/>
        <v>42333</v>
      </c>
      <c r="D415" s="21" t="s">
        <v>291</v>
      </c>
      <c r="E415" s="26" t="s">
        <v>8</v>
      </c>
      <c r="F415" s="26" t="s">
        <v>100</v>
      </c>
      <c r="G415" s="26" t="s">
        <v>56</v>
      </c>
      <c r="H415" s="26" t="s">
        <v>53</v>
      </c>
      <c r="I415" s="26">
        <f ca="1">(_xlfn.SHEET()-1)*10000 + B415</f>
        <v>82332</v>
      </c>
      <c r="J415" s="26" t="s">
        <v>131</v>
      </c>
      <c r="K415" s="21" t="s">
        <v>291</v>
      </c>
      <c r="L415" s="26" t="s">
        <v>121</v>
      </c>
      <c r="M415" s="26"/>
      <c r="N415" s="21" t="s">
        <v>810</v>
      </c>
      <c r="O415" s="26" t="s">
        <v>991</v>
      </c>
    </row>
    <row r="416" spans="1:15" s="39" customFormat="1" ht="24.95" customHeight="1" outlineLevel="1" x14ac:dyDescent="0.25">
      <c r="A416" s="21" t="s">
        <v>749</v>
      </c>
      <c r="B416" s="21">
        <v>2333</v>
      </c>
      <c r="C416" s="21">
        <f t="shared" si="9"/>
        <v>42334</v>
      </c>
      <c r="D416" s="21"/>
      <c r="E416" s="26"/>
      <c r="F416" s="26"/>
      <c r="G416" s="26"/>
      <c r="H416" s="26"/>
      <c r="I416" s="26"/>
      <c r="J416" s="26"/>
      <c r="K416" s="21"/>
      <c r="L416" s="26"/>
      <c r="M416" s="26"/>
      <c r="N416" s="21"/>
      <c r="O416" s="26" t="s">
        <v>991</v>
      </c>
    </row>
    <row r="417" spans="1:15" s="39" customFormat="1" ht="24.95" customHeight="1" outlineLevel="1" x14ac:dyDescent="0.25">
      <c r="A417" s="21" t="s">
        <v>750</v>
      </c>
      <c r="B417" s="21">
        <v>2334</v>
      </c>
      <c r="C417" s="21">
        <f t="shared" si="9"/>
        <v>42335</v>
      </c>
      <c r="D417" s="21" t="s">
        <v>290</v>
      </c>
      <c r="E417" s="26" t="s">
        <v>8</v>
      </c>
      <c r="F417" s="26" t="s">
        <v>100</v>
      </c>
      <c r="G417" s="26" t="s">
        <v>56</v>
      </c>
      <c r="H417" s="26" t="s">
        <v>53</v>
      </c>
      <c r="I417" s="26">
        <f ca="1">(_xlfn.SHEET()-1)*10000 + B417</f>
        <v>82334</v>
      </c>
      <c r="J417" s="26" t="s">
        <v>131</v>
      </c>
      <c r="K417" s="21" t="s">
        <v>290</v>
      </c>
      <c r="L417" s="26" t="s">
        <v>121</v>
      </c>
      <c r="M417" s="26"/>
      <c r="N417" s="21" t="s">
        <v>810</v>
      </c>
      <c r="O417" s="26" t="s">
        <v>991</v>
      </c>
    </row>
    <row r="418" spans="1:15" s="39" customFormat="1" ht="24.95" customHeight="1" outlineLevel="1" x14ac:dyDescent="0.25">
      <c r="A418" s="21" t="s">
        <v>751</v>
      </c>
      <c r="B418" s="21">
        <v>2335</v>
      </c>
      <c r="C418" s="21">
        <f t="shared" si="9"/>
        <v>42336</v>
      </c>
      <c r="D418" s="21"/>
      <c r="E418" s="26"/>
      <c r="F418" s="26"/>
      <c r="G418" s="26"/>
      <c r="H418" s="26"/>
      <c r="I418" s="26"/>
      <c r="J418" s="26"/>
      <c r="K418" s="21"/>
      <c r="L418" s="26"/>
      <c r="M418" s="26"/>
      <c r="N418" s="21"/>
      <c r="O418" s="26" t="s">
        <v>991</v>
      </c>
    </row>
    <row r="419" spans="1:15" s="39" customFormat="1" ht="24.95" customHeight="1" outlineLevel="1" x14ac:dyDescent="0.25">
      <c r="A419" s="21" t="s">
        <v>703</v>
      </c>
      <c r="B419" s="21">
        <v>2336</v>
      </c>
      <c r="C419" s="21">
        <f t="shared" si="9"/>
        <v>42337</v>
      </c>
      <c r="D419" s="21" t="s">
        <v>292</v>
      </c>
      <c r="E419" s="26" t="s">
        <v>12</v>
      </c>
      <c r="F419" s="26" t="s">
        <v>100</v>
      </c>
      <c r="G419" s="26" t="s">
        <v>56</v>
      </c>
      <c r="H419" s="26" t="s">
        <v>53</v>
      </c>
      <c r="I419" s="26">
        <f ca="1">(_xlfn.SHEET()-1)*10000 + B419</f>
        <v>82336</v>
      </c>
      <c r="J419" s="26" t="s">
        <v>131</v>
      </c>
      <c r="K419" s="21" t="s">
        <v>292</v>
      </c>
      <c r="L419" s="26" t="s">
        <v>121</v>
      </c>
      <c r="M419" s="26"/>
      <c r="N419" s="21" t="s">
        <v>810</v>
      </c>
      <c r="O419" s="26" t="s">
        <v>991</v>
      </c>
    </row>
    <row r="420" spans="1:15" s="39" customFormat="1" ht="24.95" customHeight="1" outlineLevel="1" x14ac:dyDescent="0.25">
      <c r="A420" s="21" t="s">
        <v>704</v>
      </c>
      <c r="B420" s="21">
        <v>2337</v>
      </c>
      <c r="C420" s="21">
        <f t="shared" si="9"/>
        <v>42338</v>
      </c>
      <c r="D420" s="21"/>
      <c r="E420" s="26"/>
      <c r="F420" s="26"/>
      <c r="G420" s="26"/>
      <c r="H420" s="26"/>
      <c r="I420" s="26"/>
      <c r="J420" s="26"/>
      <c r="K420" s="21"/>
      <c r="L420" s="26"/>
      <c r="M420" s="26"/>
      <c r="N420" s="21"/>
      <c r="O420" s="26" t="s">
        <v>991</v>
      </c>
    </row>
    <row r="421" spans="1:15" s="39" customFormat="1" ht="24.95" customHeight="1" outlineLevel="1" x14ac:dyDescent="0.25">
      <c r="A421" s="21" t="s">
        <v>705</v>
      </c>
      <c r="B421" s="21">
        <v>2338</v>
      </c>
      <c r="C421" s="21">
        <f t="shared" si="9"/>
        <v>42339</v>
      </c>
      <c r="D421" s="21" t="s">
        <v>182</v>
      </c>
      <c r="E421" s="26" t="s">
        <v>12</v>
      </c>
      <c r="F421" s="26" t="s">
        <v>100</v>
      </c>
      <c r="G421" s="26" t="s">
        <v>56</v>
      </c>
      <c r="H421" s="26" t="s">
        <v>53</v>
      </c>
      <c r="I421" s="26">
        <f ca="1">(_xlfn.SHEET()-1)*10000 + B421</f>
        <v>82338</v>
      </c>
      <c r="J421" s="26" t="s">
        <v>131</v>
      </c>
      <c r="K421" s="21" t="s">
        <v>182</v>
      </c>
      <c r="L421" s="26" t="s">
        <v>121</v>
      </c>
      <c r="M421" s="26"/>
      <c r="N421" s="21" t="s">
        <v>810</v>
      </c>
      <c r="O421" s="26" t="s">
        <v>991</v>
      </c>
    </row>
    <row r="422" spans="1:15" s="39" customFormat="1" ht="24.95" customHeight="1" outlineLevel="1" x14ac:dyDescent="0.25">
      <c r="A422" s="21" t="s">
        <v>705</v>
      </c>
      <c r="B422" s="21">
        <v>2339</v>
      </c>
      <c r="C422" s="21">
        <f t="shared" si="9"/>
        <v>42340</v>
      </c>
      <c r="D422" s="21"/>
      <c r="E422" s="26"/>
      <c r="F422" s="26"/>
      <c r="G422" s="26"/>
      <c r="H422" s="26"/>
      <c r="I422" s="26"/>
      <c r="J422" s="26"/>
      <c r="K422" s="21"/>
      <c r="L422" s="26"/>
      <c r="M422" s="26"/>
      <c r="N422" s="21"/>
      <c r="O422" s="26" t="s">
        <v>991</v>
      </c>
    </row>
    <row r="423" spans="1:15" s="39" customFormat="1" ht="24.95" customHeight="1" outlineLevel="1" x14ac:dyDescent="0.25">
      <c r="A423" s="21" t="s">
        <v>855</v>
      </c>
      <c r="B423" s="21">
        <v>2340</v>
      </c>
      <c r="C423" s="21">
        <f t="shared" si="9"/>
        <v>42341</v>
      </c>
      <c r="D423" s="21" t="s">
        <v>855</v>
      </c>
      <c r="E423" s="26"/>
      <c r="F423" s="26"/>
      <c r="G423" s="26"/>
      <c r="H423" s="26"/>
      <c r="I423" s="26"/>
      <c r="J423" s="26"/>
      <c r="K423" s="21"/>
      <c r="L423" s="26"/>
      <c r="M423" s="26"/>
      <c r="N423" s="21" t="s">
        <v>996</v>
      </c>
      <c r="O423" s="26" t="s">
        <v>991</v>
      </c>
    </row>
    <row r="424" spans="1:15" s="39" customFormat="1" ht="24.95" customHeight="1" outlineLevel="1" x14ac:dyDescent="0.25">
      <c r="A424" s="21" t="s">
        <v>855</v>
      </c>
      <c r="B424" s="21">
        <v>2341</v>
      </c>
      <c r="C424" s="21">
        <f t="shared" si="9"/>
        <v>42342</v>
      </c>
      <c r="D424" s="21" t="s">
        <v>855</v>
      </c>
      <c r="E424" s="26"/>
      <c r="F424" s="26"/>
      <c r="G424" s="26"/>
      <c r="H424" s="26"/>
      <c r="I424" s="26"/>
      <c r="J424" s="26"/>
      <c r="K424" s="21"/>
      <c r="L424" s="26"/>
      <c r="M424" s="26"/>
      <c r="N424" s="21" t="s">
        <v>996</v>
      </c>
      <c r="O424" s="26" t="s">
        <v>991</v>
      </c>
    </row>
    <row r="425" spans="1:15" s="39" customFormat="1" ht="24.95" customHeight="1" outlineLevel="1" x14ac:dyDescent="0.25">
      <c r="A425" s="21" t="s">
        <v>855</v>
      </c>
      <c r="B425" s="21">
        <v>2342</v>
      </c>
      <c r="C425" s="21">
        <f t="shared" si="9"/>
        <v>42343</v>
      </c>
      <c r="D425" s="21" t="s">
        <v>855</v>
      </c>
      <c r="E425" s="26"/>
      <c r="F425" s="26"/>
      <c r="G425" s="26"/>
      <c r="H425" s="26"/>
      <c r="I425" s="26"/>
      <c r="J425" s="26"/>
      <c r="K425" s="21"/>
      <c r="L425" s="26"/>
      <c r="M425" s="26"/>
      <c r="N425" s="21" t="s">
        <v>996</v>
      </c>
      <c r="O425" s="26" t="s">
        <v>991</v>
      </c>
    </row>
    <row r="426" spans="1:15" s="39" customFormat="1" ht="24.95" customHeight="1" outlineLevel="1" x14ac:dyDescent="0.25">
      <c r="A426" s="21" t="s">
        <v>855</v>
      </c>
      <c r="B426" s="21">
        <v>2343</v>
      </c>
      <c r="C426" s="21">
        <f t="shared" si="9"/>
        <v>42344</v>
      </c>
      <c r="D426" s="21" t="s">
        <v>855</v>
      </c>
      <c r="E426" s="26"/>
      <c r="F426" s="26"/>
      <c r="G426" s="26"/>
      <c r="H426" s="26"/>
      <c r="I426" s="26"/>
      <c r="J426" s="26"/>
      <c r="K426" s="21"/>
      <c r="L426" s="26"/>
      <c r="M426" s="26"/>
      <c r="N426" s="21" t="s">
        <v>996</v>
      </c>
      <c r="O426" s="26" t="s">
        <v>991</v>
      </c>
    </row>
    <row r="427" spans="1:15" s="39" customFormat="1" ht="24.95" customHeight="1" outlineLevel="1" x14ac:dyDescent="0.25">
      <c r="A427" s="21" t="s">
        <v>706</v>
      </c>
      <c r="B427" s="21">
        <v>2344</v>
      </c>
      <c r="C427" s="21">
        <f t="shared" si="9"/>
        <v>42345</v>
      </c>
      <c r="D427" s="21" t="s">
        <v>293</v>
      </c>
      <c r="E427" s="26" t="s">
        <v>4</v>
      </c>
      <c r="F427" s="26" t="s">
        <v>100</v>
      </c>
      <c r="G427" s="26" t="s">
        <v>56</v>
      </c>
      <c r="H427" s="26" t="s">
        <v>53</v>
      </c>
      <c r="I427" s="26">
        <f ca="1">(_xlfn.SHEET()-1)*10000 + B427</f>
        <v>82344</v>
      </c>
      <c r="J427" s="26" t="s">
        <v>131</v>
      </c>
      <c r="K427" s="21" t="s">
        <v>293</v>
      </c>
      <c r="L427" s="26" t="s">
        <v>121</v>
      </c>
      <c r="M427" s="26"/>
      <c r="N427" s="21" t="s">
        <v>918</v>
      </c>
      <c r="O427" s="26" t="s">
        <v>991</v>
      </c>
    </row>
    <row r="428" spans="1:15" s="39" customFormat="1" ht="24.95" customHeight="1" outlineLevel="1" x14ac:dyDescent="0.25">
      <c r="A428" s="21" t="s">
        <v>707</v>
      </c>
      <c r="B428" s="21">
        <v>2345</v>
      </c>
      <c r="C428" s="21">
        <f t="shared" si="9"/>
        <v>42346</v>
      </c>
      <c r="D428" s="21"/>
      <c r="E428" s="26"/>
      <c r="F428" s="26"/>
      <c r="G428" s="26"/>
      <c r="H428" s="26"/>
      <c r="I428" s="26"/>
      <c r="J428" s="26"/>
      <c r="K428" s="21"/>
      <c r="L428" s="26" t="s">
        <v>121</v>
      </c>
      <c r="M428" s="26"/>
      <c r="N428" s="21"/>
      <c r="O428" s="26" t="s">
        <v>991</v>
      </c>
    </row>
    <row r="429" spans="1:15" s="39" customFormat="1" ht="24.95" customHeight="1" outlineLevel="1" x14ac:dyDescent="0.25">
      <c r="A429" s="21" t="s">
        <v>708</v>
      </c>
      <c r="B429" s="21">
        <v>2346</v>
      </c>
      <c r="C429" s="21">
        <f t="shared" si="9"/>
        <v>42347</v>
      </c>
      <c r="D429" s="21" t="s">
        <v>295</v>
      </c>
      <c r="E429" s="26" t="s">
        <v>4</v>
      </c>
      <c r="F429" s="26" t="s">
        <v>100</v>
      </c>
      <c r="G429" s="26" t="s">
        <v>56</v>
      </c>
      <c r="H429" s="26" t="s">
        <v>53</v>
      </c>
      <c r="I429" s="26">
        <f ca="1">(_xlfn.SHEET()-1)*10000 + B429</f>
        <v>82346</v>
      </c>
      <c r="J429" s="26" t="s">
        <v>131</v>
      </c>
      <c r="K429" s="21" t="s">
        <v>295</v>
      </c>
      <c r="L429" s="26" t="s">
        <v>121</v>
      </c>
      <c r="M429" s="26"/>
      <c r="N429" s="21" t="s">
        <v>919</v>
      </c>
      <c r="O429" s="26" t="s">
        <v>991</v>
      </c>
    </row>
    <row r="430" spans="1:15" s="39" customFormat="1" ht="24.95" customHeight="1" outlineLevel="1" x14ac:dyDescent="0.25">
      <c r="A430" s="21" t="s">
        <v>709</v>
      </c>
      <c r="B430" s="21">
        <v>2347</v>
      </c>
      <c r="C430" s="21">
        <f t="shared" si="9"/>
        <v>42348</v>
      </c>
      <c r="D430" s="21"/>
      <c r="E430" s="26"/>
      <c r="F430" s="26"/>
      <c r="G430" s="26"/>
      <c r="H430" s="26"/>
      <c r="I430" s="26"/>
      <c r="J430" s="26"/>
      <c r="K430" s="21"/>
      <c r="L430" s="26" t="s">
        <v>121</v>
      </c>
      <c r="M430" s="26"/>
      <c r="N430" s="21"/>
      <c r="O430" s="26" t="s">
        <v>991</v>
      </c>
    </row>
    <row r="431" spans="1:15" s="39" customFormat="1" ht="24.95" customHeight="1" outlineLevel="1" x14ac:dyDescent="0.25">
      <c r="A431" s="21" t="s">
        <v>710</v>
      </c>
      <c r="B431" s="21">
        <v>2348</v>
      </c>
      <c r="C431" s="21">
        <f t="shared" si="9"/>
        <v>42349</v>
      </c>
      <c r="D431" s="21" t="s">
        <v>296</v>
      </c>
      <c r="E431" s="26" t="s">
        <v>4</v>
      </c>
      <c r="F431" s="26" t="s">
        <v>100</v>
      </c>
      <c r="G431" s="26" t="s">
        <v>56</v>
      </c>
      <c r="H431" s="26" t="s">
        <v>53</v>
      </c>
      <c r="I431" s="26">
        <f ca="1">(_xlfn.SHEET()-1)*10000 + B431</f>
        <v>82348</v>
      </c>
      <c r="J431" s="26" t="s">
        <v>131</v>
      </c>
      <c r="K431" s="21" t="s">
        <v>296</v>
      </c>
      <c r="L431" s="26" t="s">
        <v>121</v>
      </c>
      <c r="M431" s="26"/>
      <c r="N431" s="21" t="s">
        <v>920</v>
      </c>
      <c r="O431" s="26" t="s">
        <v>991</v>
      </c>
    </row>
    <row r="432" spans="1:15" s="39" customFormat="1" ht="24.95" customHeight="1" outlineLevel="1" x14ac:dyDescent="0.25">
      <c r="A432" s="21" t="s">
        <v>711</v>
      </c>
      <c r="B432" s="21">
        <v>2349</v>
      </c>
      <c r="C432" s="21">
        <f t="shared" si="9"/>
        <v>42350</v>
      </c>
      <c r="D432" s="21"/>
      <c r="E432" s="26"/>
      <c r="F432" s="26"/>
      <c r="G432" s="26"/>
      <c r="H432" s="26"/>
      <c r="I432" s="26"/>
      <c r="J432" s="26"/>
      <c r="K432" s="21"/>
      <c r="L432" s="26" t="s">
        <v>121</v>
      </c>
      <c r="M432" s="26"/>
      <c r="N432" s="21"/>
      <c r="O432" s="26" t="s">
        <v>991</v>
      </c>
    </row>
    <row r="433" spans="1:15" s="39" customFormat="1" ht="24.95" customHeight="1" outlineLevel="1" x14ac:dyDescent="0.25">
      <c r="A433" s="21" t="s">
        <v>712</v>
      </c>
      <c r="B433" s="21">
        <v>2350</v>
      </c>
      <c r="C433" s="21">
        <f t="shared" si="9"/>
        <v>42351</v>
      </c>
      <c r="D433" s="21" t="s">
        <v>297</v>
      </c>
      <c r="E433" s="26" t="s">
        <v>4</v>
      </c>
      <c r="F433" s="26" t="s">
        <v>100</v>
      </c>
      <c r="G433" s="26" t="s">
        <v>56</v>
      </c>
      <c r="H433" s="26" t="s">
        <v>53</v>
      </c>
      <c r="I433" s="26">
        <f ca="1">(_xlfn.SHEET()-1)*10000 + B433</f>
        <v>82350</v>
      </c>
      <c r="J433" s="26" t="s">
        <v>131</v>
      </c>
      <c r="K433" s="21" t="s">
        <v>297</v>
      </c>
      <c r="L433" s="26" t="s">
        <v>121</v>
      </c>
      <c r="M433" s="26"/>
      <c r="N433" s="21" t="s">
        <v>921</v>
      </c>
      <c r="O433" s="26" t="s">
        <v>991</v>
      </c>
    </row>
    <row r="434" spans="1:15" s="39" customFormat="1" ht="24.95" customHeight="1" outlineLevel="1" x14ac:dyDescent="0.25">
      <c r="A434" s="21" t="s">
        <v>713</v>
      </c>
      <c r="B434" s="21">
        <v>2351</v>
      </c>
      <c r="C434" s="21">
        <f t="shared" si="9"/>
        <v>42352</v>
      </c>
      <c r="D434" s="21"/>
      <c r="E434" s="26"/>
      <c r="F434" s="26"/>
      <c r="G434" s="26"/>
      <c r="H434" s="26"/>
      <c r="I434" s="26"/>
      <c r="J434" s="26"/>
      <c r="K434" s="21"/>
      <c r="L434" s="26" t="s">
        <v>121</v>
      </c>
      <c r="M434" s="26"/>
      <c r="N434" s="21"/>
      <c r="O434" s="26" t="s">
        <v>991</v>
      </c>
    </row>
    <row r="435" spans="1:15" s="39" customFormat="1" ht="24.95" customHeight="1" outlineLevel="1" x14ac:dyDescent="0.25">
      <c r="A435" s="21" t="s">
        <v>714</v>
      </c>
      <c r="B435" s="21">
        <v>2352</v>
      </c>
      <c r="C435" s="21">
        <f t="shared" si="9"/>
        <v>42353</v>
      </c>
      <c r="D435" s="21" t="s">
        <v>324</v>
      </c>
      <c r="E435" s="26" t="s">
        <v>852</v>
      </c>
      <c r="F435" s="26" t="s">
        <v>100</v>
      </c>
      <c r="G435" s="26" t="s">
        <v>56</v>
      </c>
      <c r="H435" s="26" t="s">
        <v>53</v>
      </c>
      <c r="I435" s="26">
        <f ca="1">(_xlfn.SHEET()-1)*10000 + B435</f>
        <v>82352</v>
      </c>
      <c r="J435" s="26" t="s">
        <v>131</v>
      </c>
      <c r="K435" s="21" t="s">
        <v>324</v>
      </c>
      <c r="L435" s="26" t="s">
        <v>121</v>
      </c>
      <c r="M435" s="26"/>
      <c r="N435" s="21" t="s">
        <v>1056</v>
      </c>
      <c r="O435" s="26" t="s">
        <v>991</v>
      </c>
    </row>
    <row r="436" spans="1:15" s="39" customFormat="1" ht="24.95" customHeight="1" outlineLevel="1" x14ac:dyDescent="0.25">
      <c r="A436" s="21" t="s">
        <v>715</v>
      </c>
      <c r="B436" s="21">
        <v>2353</v>
      </c>
      <c r="C436" s="21">
        <f t="shared" si="9"/>
        <v>42354</v>
      </c>
      <c r="D436" s="21"/>
      <c r="E436" s="26"/>
      <c r="F436" s="26"/>
      <c r="G436" s="26"/>
      <c r="H436" s="26"/>
      <c r="I436" s="26"/>
      <c r="J436" s="26"/>
      <c r="K436" s="21"/>
      <c r="L436" s="26" t="s">
        <v>121</v>
      </c>
      <c r="M436" s="26"/>
      <c r="N436" s="21"/>
      <c r="O436" s="26" t="s">
        <v>991</v>
      </c>
    </row>
    <row r="437" spans="1:15" s="39" customFormat="1" ht="24.95" customHeight="1" outlineLevel="1" x14ac:dyDescent="0.25">
      <c r="A437" s="21" t="s">
        <v>716</v>
      </c>
      <c r="B437" s="21">
        <v>2354</v>
      </c>
      <c r="C437" s="21">
        <f t="shared" si="9"/>
        <v>42355</v>
      </c>
      <c r="D437" s="21" t="s">
        <v>325</v>
      </c>
      <c r="E437" s="26" t="s">
        <v>852</v>
      </c>
      <c r="F437" s="26" t="s">
        <v>100</v>
      </c>
      <c r="G437" s="26" t="s">
        <v>56</v>
      </c>
      <c r="H437" s="26" t="s">
        <v>53</v>
      </c>
      <c r="I437" s="26">
        <f ca="1">(_xlfn.SHEET()-1)*10000 + B437</f>
        <v>82354</v>
      </c>
      <c r="J437" s="26" t="s">
        <v>131</v>
      </c>
      <c r="K437" s="21" t="s">
        <v>325</v>
      </c>
      <c r="L437" s="26" t="s">
        <v>121</v>
      </c>
      <c r="M437" s="26"/>
      <c r="N437" s="21" t="s">
        <v>1057</v>
      </c>
      <c r="O437" s="26" t="s">
        <v>991</v>
      </c>
    </row>
    <row r="438" spans="1:15" s="39" customFormat="1" ht="24.95" customHeight="1" outlineLevel="1" x14ac:dyDescent="0.25">
      <c r="A438" s="21" t="s">
        <v>717</v>
      </c>
      <c r="B438" s="21">
        <v>2355</v>
      </c>
      <c r="C438" s="21">
        <f t="shared" si="9"/>
        <v>42356</v>
      </c>
      <c r="D438" s="21"/>
      <c r="E438" s="26"/>
      <c r="F438" s="26"/>
      <c r="G438" s="26"/>
      <c r="H438" s="26"/>
      <c r="I438" s="26"/>
      <c r="J438" s="26"/>
      <c r="K438" s="21"/>
      <c r="L438" s="26" t="s">
        <v>121</v>
      </c>
      <c r="M438" s="26"/>
      <c r="N438" s="21"/>
      <c r="O438" s="26" t="s">
        <v>991</v>
      </c>
    </row>
    <row r="439" spans="1:15" s="39" customFormat="1" ht="24.95" customHeight="1" outlineLevel="1" x14ac:dyDescent="0.25">
      <c r="A439" s="21" t="s">
        <v>718</v>
      </c>
      <c r="B439" s="21">
        <v>2356</v>
      </c>
      <c r="C439" s="21">
        <f t="shared" si="9"/>
        <v>42357</v>
      </c>
      <c r="D439" s="21" t="s">
        <v>326</v>
      </c>
      <c r="E439" s="26" t="s">
        <v>852</v>
      </c>
      <c r="F439" s="26" t="s">
        <v>100</v>
      </c>
      <c r="G439" s="26" t="s">
        <v>56</v>
      </c>
      <c r="H439" s="26" t="s">
        <v>53</v>
      </c>
      <c r="I439" s="26">
        <f ca="1">(_xlfn.SHEET()-1)*10000 + B439</f>
        <v>82356</v>
      </c>
      <c r="J439" s="26" t="s">
        <v>131</v>
      </c>
      <c r="K439" s="21" t="s">
        <v>326</v>
      </c>
      <c r="L439" s="26" t="s">
        <v>121</v>
      </c>
      <c r="M439" s="26"/>
      <c r="N439" s="21" t="s">
        <v>1058</v>
      </c>
      <c r="O439" s="26" t="s">
        <v>991</v>
      </c>
    </row>
    <row r="440" spans="1:15" s="39" customFormat="1" ht="24.95" customHeight="1" outlineLevel="1" x14ac:dyDescent="0.25">
      <c r="A440" s="21" t="s">
        <v>719</v>
      </c>
      <c r="B440" s="21">
        <v>2357</v>
      </c>
      <c r="C440" s="21">
        <f t="shared" si="9"/>
        <v>42358</v>
      </c>
      <c r="D440" s="21"/>
      <c r="E440" s="26"/>
      <c r="F440" s="26"/>
      <c r="G440" s="26"/>
      <c r="H440" s="26"/>
      <c r="I440" s="26"/>
      <c r="J440" s="26"/>
      <c r="K440" s="21"/>
      <c r="L440" s="26" t="s">
        <v>121</v>
      </c>
      <c r="M440" s="26"/>
      <c r="N440" s="21"/>
      <c r="O440" s="26" t="s">
        <v>991</v>
      </c>
    </row>
    <row r="441" spans="1:15" s="39" customFormat="1" ht="24.95" customHeight="1" outlineLevel="1" x14ac:dyDescent="0.25">
      <c r="A441" s="21" t="s">
        <v>720</v>
      </c>
      <c r="B441" s="21">
        <v>2358</v>
      </c>
      <c r="C441" s="21">
        <f t="shared" si="9"/>
        <v>42359</v>
      </c>
      <c r="D441" s="21" t="s">
        <v>327</v>
      </c>
      <c r="E441" s="26" t="s">
        <v>852</v>
      </c>
      <c r="F441" s="26" t="s">
        <v>100</v>
      </c>
      <c r="G441" s="26" t="s">
        <v>56</v>
      </c>
      <c r="H441" s="26" t="s">
        <v>53</v>
      </c>
      <c r="I441" s="26">
        <f ca="1">(_xlfn.SHEET()-1)*10000 + B441</f>
        <v>82358</v>
      </c>
      <c r="J441" s="26" t="s">
        <v>131</v>
      </c>
      <c r="K441" s="21" t="s">
        <v>327</v>
      </c>
      <c r="L441" s="26" t="s">
        <v>121</v>
      </c>
      <c r="M441" s="26"/>
      <c r="N441" s="21" t="s">
        <v>1059</v>
      </c>
      <c r="O441" s="26" t="s">
        <v>991</v>
      </c>
    </row>
    <row r="442" spans="1:15" s="39" customFormat="1" ht="24.95" customHeight="1" outlineLevel="1" x14ac:dyDescent="0.25">
      <c r="A442" s="21" t="s">
        <v>721</v>
      </c>
      <c r="B442" s="21">
        <v>2359</v>
      </c>
      <c r="C442" s="21">
        <f t="shared" si="9"/>
        <v>42360</v>
      </c>
      <c r="D442" s="21"/>
      <c r="E442" s="26"/>
      <c r="F442" s="26"/>
      <c r="G442" s="26"/>
      <c r="H442" s="26"/>
      <c r="I442" s="26"/>
      <c r="J442" s="26"/>
      <c r="K442" s="21"/>
      <c r="L442" s="26" t="s">
        <v>121</v>
      </c>
      <c r="M442" s="26"/>
      <c r="N442" s="21"/>
      <c r="O442" s="26" t="s">
        <v>991</v>
      </c>
    </row>
    <row r="443" spans="1:15" s="39" customFormat="1" ht="24.95" customHeight="1" outlineLevel="1" x14ac:dyDescent="0.25">
      <c r="A443" s="21" t="s">
        <v>722</v>
      </c>
      <c r="B443" s="21">
        <v>2360</v>
      </c>
      <c r="C443" s="21">
        <f t="shared" si="9"/>
        <v>42361</v>
      </c>
      <c r="D443" s="21" t="s">
        <v>331</v>
      </c>
      <c r="E443" s="26" t="s">
        <v>853</v>
      </c>
      <c r="F443" s="26" t="s">
        <v>100</v>
      </c>
      <c r="G443" s="26" t="s">
        <v>56</v>
      </c>
      <c r="H443" s="26" t="s">
        <v>53</v>
      </c>
      <c r="I443" s="26">
        <f ca="1">(_xlfn.SHEET()-1)*10000 + B443</f>
        <v>82360</v>
      </c>
      <c r="J443" s="26" t="s">
        <v>131</v>
      </c>
      <c r="K443" s="21" t="s">
        <v>331</v>
      </c>
      <c r="L443" s="26" t="s">
        <v>121</v>
      </c>
      <c r="M443" s="26"/>
      <c r="N443" s="21" t="s">
        <v>1060</v>
      </c>
      <c r="O443" s="26" t="s">
        <v>991</v>
      </c>
    </row>
    <row r="444" spans="1:15" s="39" customFormat="1" ht="24.95" customHeight="1" outlineLevel="1" x14ac:dyDescent="0.25">
      <c r="A444" s="21" t="s">
        <v>723</v>
      </c>
      <c r="B444" s="21">
        <v>2361</v>
      </c>
      <c r="C444" s="21">
        <f t="shared" si="9"/>
        <v>42362</v>
      </c>
      <c r="D444" s="21"/>
      <c r="E444" s="26"/>
      <c r="F444" s="26"/>
      <c r="G444" s="26"/>
      <c r="H444" s="26"/>
      <c r="I444" s="26"/>
      <c r="J444" s="26"/>
      <c r="K444" s="21"/>
      <c r="L444" s="26" t="s">
        <v>121</v>
      </c>
      <c r="M444" s="26"/>
      <c r="N444" s="21"/>
      <c r="O444" s="26" t="s">
        <v>991</v>
      </c>
    </row>
    <row r="445" spans="1:15" s="39" customFormat="1" ht="24.95" customHeight="1" outlineLevel="1" x14ac:dyDescent="0.25">
      <c r="A445" s="21" t="s">
        <v>724</v>
      </c>
      <c r="B445" s="21">
        <v>2362</v>
      </c>
      <c r="C445" s="21">
        <f t="shared" si="9"/>
        <v>42363</v>
      </c>
      <c r="D445" s="21" t="s">
        <v>330</v>
      </c>
      <c r="E445" s="26" t="s">
        <v>853</v>
      </c>
      <c r="F445" s="26" t="s">
        <v>100</v>
      </c>
      <c r="G445" s="26" t="s">
        <v>56</v>
      </c>
      <c r="H445" s="26" t="s">
        <v>53</v>
      </c>
      <c r="I445" s="26">
        <f ca="1">(_xlfn.SHEET()-1)*10000 + B445</f>
        <v>82362</v>
      </c>
      <c r="J445" s="26" t="s">
        <v>131</v>
      </c>
      <c r="K445" s="21" t="s">
        <v>330</v>
      </c>
      <c r="L445" s="26" t="s">
        <v>121</v>
      </c>
      <c r="M445" s="26"/>
      <c r="N445" s="21" t="s">
        <v>1061</v>
      </c>
      <c r="O445" s="26" t="s">
        <v>991</v>
      </c>
    </row>
    <row r="446" spans="1:15" s="39" customFormat="1" ht="24.95" customHeight="1" outlineLevel="1" x14ac:dyDescent="0.25">
      <c r="A446" s="21" t="s">
        <v>725</v>
      </c>
      <c r="B446" s="21">
        <v>2363</v>
      </c>
      <c r="C446" s="21">
        <f t="shared" si="9"/>
        <v>42364</v>
      </c>
      <c r="D446" s="21"/>
      <c r="E446" s="26"/>
      <c r="F446" s="26"/>
      <c r="G446" s="26"/>
      <c r="H446" s="26"/>
      <c r="I446" s="26"/>
      <c r="J446" s="26"/>
      <c r="K446" s="21"/>
      <c r="L446" s="26" t="s">
        <v>121</v>
      </c>
      <c r="M446" s="26"/>
      <c r="N446" s="21"/>
      <c r="O446" s="26" t="s">
        <v>991</v>
      </c>
    </row>
    <row r="447" spans="1:15" s="39" customFormat="1" ht="24.95" customHeight="1" outlineLevel="1" x14ac:dyDescent="0.25">
      <c r="A447" s="21" t="s">
        <v>726</v>
      </c>
      <c r="B447" s="21">
        <v>2364</v>
      </c>
      <c r="C447" s="21">
        <f t="shared" si="9"/>
        <v>42365</v>
      </c>
      <c r="D447" s="21" t="s">
        <v>329</v>
      </c>
      <c r="E447" s="26" t="s">
        <v>853</v>
      </c>
      <c r="F447" s="26" t="s">
        <v>100</v>
      </c>
      <c r="G447" s="26" t="s">
        <v>56</v>
      </c>
      <c r="H447" s="26" t="s">
        <v>53</v>
      </c>
      <c r="I447" s="26">
        <f ca="1">(_xlfn.SHEET()-1)*10000 + B447</f>
        <v>82364</v>
      </c>
      <c r="J447" s="26" t="s">
        <v>131</v>
      </c>
      <c r="K447" s="21" t="s">
        <v>329</v>
      </c>
      <c r="L447" s="26" t="s">
        <v>121</v>
      </c>
      <c r="M447" s="26"/>
      <c r="N447" s="21" t="s">
        <v>1062</v>
      </c>
      <c r="O447" s="26" t="s">
        <v>991</v>
      </c>
    </row>
    <row r="448" spans="1:15" s="39" customFormat="1" ht="24.95" customHeight="1" outlineLevel="1" x14ac:dyDescent="0.25">
      <c r="A448" s="21" t="s">
        <v>727</v>
      </c>
      <c r="B448" s="21">
        <v>2365</v>
      </c>
      <c r="C448" s="21">
        <f t="shared" ref="C448:C466" si="10">40001+B448</f>
        <v>42366</v>
      </c>
      <c r="D448" s="21"/>
      <c r="E448" s="26"/>
      <c r="F448" s="26"/>
      <c r="G448" s="26"/>
      <c r="H448" s="26"/>
      <c r="I448" s="26"/>
      <c r="J448" s="26"/>
      <c r="K448" s="21"/>
      <c r="L448" s="26" t="s">
        <v>121</v>
      </c>
      <c r="M448" s="26"/>
      <c r="N448" s="21"/>
      <c r="O448" s="26" t="s">
        <v>991</v>
      </c>
    </row>
    <row r="449" spans="1:15" s="39" customFormat="1" ht="24.95" customHeight="1" outlineLevel="1" x14ac:dyDescent="0.25">
      <c r="A449" s="21" t="s">
        <v>728</v>
      </c>
      <c r="B449" s="21">
        <v>2366</v>
      </c>
      <c r="C449" s="21">
        <f t="shared" si="10"/>
        <v>42367</v>
      </c>
      <c r="D449" s="21" t="s">
        <v>328</v>
      </c>
      <c r="E449" s="26" t="s">
        <v>853</v>
      </c>
      <c r="F449" s="26" t="s">
        <v>100</v>
      </c>
      <c r="G449" s="26" t="s">
        <v>56</v>
      </c>
      <c r="H449" s="26" t="s">
        <v>53</v>
      </c>
      <c r="I449" s="26">
        <f ca="1">(_xlfn.SHEET()-1)*10000 + B449</f>
        <v>82366</v>
      </c>
      <c r="J449" s="26" t="s">
        <v>131</v>
      </c>
      <c r="K449" s="21" t="s">
        <v>328</v>
      </c>
      <c r="L449" s="26" t="s">
        <v>121</v>
      </c>
      <c r="M449" s="26"/>
      <c r="N449" s="21" t="s">
        <v>1063</v>
      </c>
      <c r="O449" s="26" t="s">
        <v>991</v>
      </c>
    </row>
    <row r="450" spans="1:15" s="39" customFormat="1" ht="24.95" customHeight="1" outlineLevel="1" x14ac:dyDescent="0.25">
      <c r="A450" s="21" t="s">
        <v>729</v>
      </c>
      <c r="B450" s="21">
        <v>2367</v>
      </c>
      <c r="C450" s="21">
        <f t="shared" si="10"/>
        <v>42368</v>
      </c>
      <c r="D450" s="21"/>
      <c r="E450" s="26"/>
      <c r="F450" s="26"/>
      <c r="G450" s="26"/>
      <c r="H450" s="26"/>
      <c r="I450" s="26"/>
      <c r="J450" s="26"/>
      <c r="K450" s="21"/>
      <c r="L450" s="26" t="s">
        <v>121</v>
      </c>
      <c r="M450" s="26"/>
      <c r="N450" s="21"/>
      <c r="O450" s="26" t="s">
        <v>991</v>
      </c>
    </row>
    <row r="451" spans="1:15" s="39" customFormat="1" ht="24.95" customHeight="1" outlineLevel="1" x14ac:dyDescent="0.25">
      <c r="A451" s="21" t="s">
        <v>769</v>
      </c>
      <c r="B451" s="21">
        <v>2368</v>
      </c>
      <c r="C451" s="21">
        <f t="shared" si="10"/>
        <v>42369</v>
      </c>
      <c r="D451" s="21" t="s">
        <v>771</v>
      </c>
      <c r="E451" s="26" t="s">
        <v>40</v>
      </c>
      <c r="F451" s="26" t="s">
        <v>100</v>
      </c>
      <c r="G451" s="26" t="s">
        <v>67</v>
      </c>
      <c r="H451" s="26"/>
      <c r="I451" s="26">
        <f>B451</f>
        <v>2368</v>
      </c>
      <c r="J451" s="26" t="s">
        <v>131</v>
      </c>
      <c r="K451" s="21" t="s">
        <v>183</v>
      </c>
      <c r="L451" s="26" t="s">
        <v>122</v>
      </c>
      <c r="M451" s="26"/>
      <c r="N451" s="21" t="s">
        <v>773</v>
      </c>
      <c r="O451" s="26" t="s">
        <v>991</v>
      </c>
    </row>
    <row r="452" spans="1:15" s="39" customFormat="1" ht="24.95" customHeight="1" outlineLevel="1" x14ac:dyDescent="0.25">
      <c r="A452" s="21" t="s">
        <v>770</v>
      </c>
      <c r="B452" s="21">
        <v>2369</v>
      </c>
      <c r="C452" s="21">
        <f t="shared" si="10"/>
        <v>42370</v>
      </c>
      <c r="D452" s="21" t="s">
        <v>772</v>
      </c>
      <c r="E452" s="26" t="s">
        <v>40</v>
      </c>
      <c r="F452" s="26" t="s">
        <v>100</v>
      </c>
      <c r="G452" s="26"/>
      <c r="H452" s="26"/>
      <c r="I452" s="26"/>
      <c r="J452" s="26"/>
      <c r="K452" s="21"/>
      <c r="L452" s="26" t="s">
        <v>122</v>
      </c>
      <c r="M452" s="26"/>
      <c r="N452" s="21"/>
      <c r="O452" s="26" t="s">
        <v>991</v>
      </c>
    </row>
    <row r="453" spans="1:15" s="39" customFormat="1" ht="24.95" customHeight="1" outlineLevel="1" x14ac:dyDescent="0.25">
      <c r="A453" s="21" t="s">
        <v>855</v>
      </c>
      <c r="B453" s="21">
        <v>2370</v>
      </c>
      <c r="C453" s="21">
        <f t="shared" si="10"/>
        <v>42371</v>
      </c>
      <c r="D453" s="21" t="s">
        <v>855</v>
      </c>
      <c r="E453" s="26"/>
      <c r="F453" s="26"/>
      <c r="G453" s="26"/>
      <c r="H453" s="26"/>
      <c r="I453" s="26"/>
      <c r="J453" s="26"/>
      <c r="K453" s="21"/>
      <c r="L453" s="26"/>
      <c r="M453" s="26"/>
      <c r="N453" s="21" t="s">
        <v>1044</v>
      </c>
      <c r="O453" s="26" t="s">
        <v>991</v>
      </c>
    </row>
    <row r="454" spans="1:15" s="39" customFormat="1" ht="24.95" customHeight="1" outlineLevel="1" x14ac:dyDescent="0.25">
      <c r="A454" s="21" t="s">
        <v>730</v>
      </c>
      <c r="B454" s="21">
        <v>2371</v>
      </c>
      <c r="C454" s="21">
        <f t="shared" si="10"/>
        <v>42372</v>
      </c>
      <c r="D454" s="21" t="s">
        <v>298</v>
      </c>
      <c r="E454" s="26" t="s">
        <v>51</v>
      </c>
      <c r="F454" s="26" t="s">
        <v>100</v>
      </c>
      <c r="G454" s="26" t="s">
        <v>56</v>
      </c>
      <c r="H454" s="26" t="s">
        <v>53</v>
      </c>
      <c r="I454" s="26">
        <f ca="1">(_xlfn.SHEET()-1)*10000 + B454</f>
        <v>82371</v>
      </c>
      <c r="J454" s="26" t="s">
        <v>131</v>
      </c>
      <c r="K454" s="21" t="s">
        <v>858</v>
      </c>
      <c r="L454" s="26" t="s">
        <v>121</v>
      </c>
      <c r="M454" s="26"/>
      <c r="N454" s="21" t="s">
        <v>922</v>
      </c>
      <c r="O454" s="26" t="s">
        <v>991</v>
      </c>
    </row>
    <row r="455" spans="1:15" s="39" customFormat="1" ht="24.95" customHeight="1" outlineLevel="1" x14ac:dyDescent="0.25">
      <c r="A455" s="21" t="s">
        <v>731</v>
      </c>
      <c r="B455" s="21">
        <v>2372</v>
      </c>
      <c r="C455" s="21">
        <f t="shared" si="10"/>
        <v>42373</v>
      </c>
      <c r="D455" s="21"/>
      <c r="E455" s="26"/>
      <c r="F455" s="26"/>
      <c r="G455" s="26"/>
      <c r="H455" s="26"/>
      <c r="I455" s="26"/>
      <c r="J455" s="26"/>
      <c r="K455" s="21"/>
      <c r="L455" s="26" t="s">
        <v>121</v>
      </c>
      <c r="M455" s="26"/>
      <c r="N455" s="21"/>
      <c r="O455" s="26" t="s">
        <v>991</v>
      </c>
    </row>
    <row r="456" spans="1:15" s="39" customFormat="1" ht="24.95" customHeight="1" outlineLevel="1" x14ac:dyDescent="0.25">
      <c r="A456" s="21" t="s">
        <v>732</v>
      </c>
      <c r="B456" s="21">
        <v>2373</v>
      </c>
      <c r="C456" s="21">
        <f t="shared" si="10"/>
        <v>42374</v>
      </c>
      <c r="D456" s="21" t="s">
        <v>299</v>
      </c>
      <c r="E456" s="26" t="s">
        <v>51</v>
      </c>
      <c r="F456" s="26" t="s">
        <v>100</v>
      </c>
      <c r="G456" s="26" t="s">
        <v>56</v>
      </c>
      <c r="H456" s="26" t="s">
        <v>53</v>
      </c>
      <c r="I456" s="26">
        <f ca="1">(_xlfn.SHEET()-1)*10000 + B456</f>
        <v>82373</v>
      </c>
      <c r="J456" s="26" t="s">
        <v>131</v>
      </c>
      <c r="K456" s="21" t="s">
        <v>859</v>
      </c>
      <c r="L456" s="26" t="s">
        <v>121</v>
      </c>
      <c r="M456" s="26"/>
      <c r="N456" s="21" t="s">
        <v>923</v>
      </c>
      <c r="O456" s="26" t="s">
        <v>991</v>
      </c>
    </row>
    <row r="457" spans="1:15" s="39" customFormat="1" ht="24.95" customHeight="1" outlineLevel="1" x14ac:dyDescent="0.25">
      <c r="A457" s="21" t="s">
        <v>733</v>
      </c>
      <c r="B457" s="21">
        <v>2374</v>
      </c>
      <c r="C457" s="21">
        <f t="shared" si="10"/>
        <v>42375</v>
      </c>
      <c r="D457" s="21"/>
      <c r="E457" s="26"/>
      <c r="F457" s="26"/>
      <c r="G457" s="26"/>
      <c r="H457" s="26"/>
      <c r="I457" s="26"/>
      <c r="J457" s="26"/>
      <c r="K457" s="21"/>
      <c r="L457" s="26" t="s">
        <v>121</v>
      </c>
      <c r="M457" s="26"/>
      <c r="N457" s="21"/>
      <c r="O457" s="26" t="s">
        <v>991</v>
      </c>
    </row>
    <row r="458" spans="1:15" s="39" customFormat="1" ht="24.95" customHeight="1" outlineLevel="1" x14ac:dyDescent="0.25">
      <c r="A458" s="21" t="s">
        <v>734</v>
      </c>
      <c r="B458" s="21">
        <v>2375</v>
      </c>
      <c r="C458" s="21">
        <f t="shared" si="10"/>
        <v>42376</v>
      </c>
      <c r="D458" s="21" t="s">
        <v>738</v>
      </c>
      <c r="E458" s="26" t="s">
        <v>51</v>
      </c>
      <c r="F458" s="26" t="s">
        <v>100</v>
      </c>
      <c r="G458" s="26" t="s">
        <v>56</v>
      </c>
      <c r="H458" s="26" t="s">
        <v>53</v>
      </c>
      <c r="I458" s="26">
        <f ca="1">(_xlfn.SHEET()-1)*10000 + B458</f>
        <v>82375</v>
      </c>
      <c r="J458" s="26" t="s">
        <v>131</v>
      </c>
      <c r="K458" s="21" t="s">
        <v>860</v>
      </c>
      <c r="L458" s="26" t="s">
        <v>121</v>
      </c>
      <c r="M458" s="26"/>
      <c r="N458" s="21" t="s">
        <v>924</v>
      </c>
      <c r="O458" s="26" t="s">
        <v>991</v>
      </c>
    </row>
    <row r="459" spans="1:15" s="39" customFormat="1" ht="24.95" customHeight="1" outlineLevel="1" x14ac:dyDescent="0.25">
      <c r="A459" s="21" t="s">
        <v>735</v>
      </c>
      <c r="B459" s="21">
        <v>2376</v>
      </c>
      <c r="C459" s="21">
        <f t="shared" si="10"/>
        <v>42377</v>
      </c>
      <c r="D459" s="21"/>
      <c r="E459" s="26"/>
      <c r="F459" s="26"/>
      <c r="G459" s="26"/>
      <c r="H459" s="26"/>
      <c r="I459" s="26"/>
      <c r="J459" s="26"/>
      <c r="K459" s="21"/>
      <c r="L459" s="26"/>
      <c r="M459" s="26"/>
      <c r="N459" s="21"/>
      <c r="O459" s="26" t="s">
        <v>991</v>
      </c>
    </row>
    <row r="460" spans="1:15" s="39" customFormat="1" ht="51" customHeight="1" outlineLevel="1" x14ac:dyDescent="0.25">
      <c r="A460" s="21" t="s">
        <v>966</v>
      </c>
      <c r="B460" s="21">
        <v>2377</v>
      </c>
      <c r="C460" s="21">
        <f t="shared" si="10"/>
        <v>42378</v>
      </c>
      <c r="D460" s="21" t="s">
        <v>900</v>
      </c>
      <c r="E460" s="26"/>
      <c r="F460" s="26" t="s">
        <v>100</v>
      </c>
      <c r="G460" s="26" t="s">
        <v>136</v>
      </c>
      <c r="H460" s="26" t="s">
        <v>53</v>
      </c>
      <c r="I460" s="26">
        <f>B460</f>
        <v>2377</v>
      </c>
      <c r="J460" s="26" t="s">
        <v>133</v>
      </c>
      <c r="K460" s="21" t="s">
        <v>899</v>
      </c>
      <c r="L460" s="26" t="s">
        <v>122</v>
      </c>
      <c r="M460" s="26" t="s">
        <v>830</v>
      </c>
      <c r="N460" s="35" t="s">
        <v>1071</v>
      </c>
      <c r="O460" s="26" t="s">
        <v>991</v>
      </c>
    </row>
    <row r="461" spans="1:15" s="39" customFormat="1" ht="63.75" customHeight="1" outlineLevel="1" x14ac:dyDescent="0.25">
      <c r="A461" s="21" t="s">
        <v>902</v>
      </c>
      <c r="B461" s="21">
        <v>2378</v>
      </c>
      <c r="C461" s="21">
        <f t="shared" si="10"/>
        <v>42379</v>
      </c>
      <c r="D461" s="21" t="s">
        <v>967</v>
      </c>
      <c r="E461" s="26"/>
      <c r="F461" s="26" t="s">
        <v>100</v>
      </c>
      <c r="G461" s="26" t="s">
        <v>136</v>
      </c>
      <c r="H461" s="26" t="s">
        <v>53</v>
      </c>
      <c r="I461" s="26">
        <f ca="1">(_xlfn.SHEET()-1)*10000 + B461</f>
        <v>82378</v>
      </c>
      <c r="J461" s="26" t="s">
        <v>831</v>
      </c>
      <c r="K461" s="21" t="s">
        <v>967</v>
      </c>
      <c r="L461" s="26" t="s">
        <v>121</v>
      </c>
      <c r="M461" s="26" t="s">
        <v>138</v>
      </c>
      <c r="N461" s="35" t="s">
        <v>985</v>
      </c>
      <c r="O461" s="26" t="s">
        <v>991</v>
      </c>
    </row>
    <row r="462" spans="1:15" s="39" customFormat="1" ht="24.95" customHeight="1" outlineLevel="1" x14ac:dyDescent="0.25">
      <c r="A462" s="21" t="s">
        <v>376</v>
      </c>
      <c r="B462" s="21">
        <v>2379</v>
      </c>
      <c r="C462" s="21">
        <f t="shared" si="10"/>
        <v>42380</v>
      </c>
      <c r="D462" s="21" t="s">
        <v>376</v>
      </c>
      <c r="E462" s="26"/>
      <c r="F462" s="26" t="s">
        <v>100</v>
      </c>
      <c r="G462" s="26" t="s">
        <v>55</v>
      </c>
      <c r="H462" s="26" t="s">
        <v>53</v>
      </c>
      <c r="I462" s="26"/>
      <c r="J462" s="26"/>
      <c r="K462" s="21"/>
      <c r="L462" s="26" t="s">
        <v>379</v>
      </c>
      <c r="M462" s="26"/>
      <c r="N462" s="21" t="s">
        <v>1026</v>
      </c>
      <c r="O462" s="26" t="s">
        <v>991</v>
      </c>
    </row>
    <row r="463" spans="1:15" s="39" customFormat="1" ht="24.95" customHeight="1" outlineLevel="1" x14ac:dyDescent="0.25">
      <c r="A463" s="21" t="s">
        <v>377</v>
      </c>
      <c r="B463" s="21">
        <v>2380</v>
      </c>
      <c r="C463" s="21">
        <f t="shared" si="10"/>
        <v>42381</v>
      </c>
      <c r="D463" s="21" t="s">
        <v>377</v>
      </c>
      <c r="E463" s="26"/>
      <c r="F463" s="26" t="s">
        <v>100</v>
      </c>
      <c r="G463" s="26" t="s">
        <v>55</v>
      </c>
      <c r="H463" s="26" t="s">
        <v>53</v>
      </c>
      <c r="I463" s="26"/>
      <c r="J463" s="26"/>
      <c r="K463" s="21"/>
      <c r="L463" s="26" t="s">
        <v>379</v>
      </c>
      <c r="M463" s="26"/>
      <c r="N463" s="21" t="s">
        <v>1026</v>
      </c>
      <c r="O463" s="26" t="s">
        <v>991</v>
      </c>
    </row>
    <row r="464" spans="1:15" s="39" customFormat="1" ht="24.95" customHeight="1" outlineLevel="1" x14ac:dyDescent="0.25">
      <c r="A464" s="21" t="s">
        <v>378</v>
      </c>
      <c r="B464" s="21">
        <v>2381</v>
      </c>
      <c r="C464" s="21">
        <f t="shared" si="10"/>
        <v>42382</v>
      </c>
      <c r="D464" s="21" t="s">
        <v>378</v>
      </c>
      <c r="E464" s="26"/>
      <c r="F464" s="26" t="s">
        <v>100</v>
      </c>
      <c r="G464" s="26" t="s">
        <v>55</v>
      </c>
      <c r="H464" s="26" t="s">
        <v>53</v>
      </c>
      <c r="I464" s="26"/>
      <c r="J464" s="26"/>
      <c r="K464" s="21"/>
      <c r="L464" s="26" t="s">
        <v>379</v>
      </c>
      <c r="M464" s="26"/>
      <c r="N464" s="21" t="s">
        <v>1026</v>
      </c>
      <c r="O464" s="26" t="s">
        <v>991</v>
      </c>
    </row>
    <row r="465" spans="1:15" s="39" customFormat="1" ht="24.95" customHeight="1" outlineLevel="1" x14ac:dyDescent="0.25">
      <c r="A465" s="21" t="s">
        <v>736</v>
      </c>
      <c r="B465" s="21">
        <v>2391</v>
      </c>
      <c r="C465" s="21">
        <f t="shared" si="10"/>
        <v>42392</v>
      </c>
      <c r="D465" s="21" t="s">
        <v>739</v>
      </c>
      <c r="E465" s="26"/>
      <c r="F465" s="26" t="s">
        <v>100</v>
      </c>
      <c r="G465" s="26" t="s">
        <v>366</v>
      </c>
      <c r="H465" s="26" t="s">
        <v>53</v>
      </c>
      <c r="I465" s="26">
        <f ca="1">(_xlfn.SHEET()-1)*10000 + B465</f>
        <v>82391</v>
      </c>
      <c r="J465" s="26" t="s">
        <v>131</v>
      </c>
      <c r="K465" s="21" t="s">
        <v>861</v>
      </c>
      <c r="L465" s="26" t="s">
        <v>379</v>
      </c>
      <c r="M465" s="26"/>
      <c r="N465" s="21" t="s">
        <v>1064</v>
      </c>
      <c r="O465" s="26" t="s">
        <v>991</v>
      </c>
    </row>
    <row r="466" spans="1:15" s="39" customFormat="1" ht="24.95" customHeight="1" outlineLevel="1" x14ac:dyDescent="0.25">
      <c r="A466" s="21" t="s">
        <v>737</v>
      </c>
      <c r="B466" s="21">
        <v>2392</v>
      </c>
      <c r="C466" s="21">
        <f t="shared" si="10"/>
        <v>42393</v>
      </c>
      <c r="D466" s="21"/>
      <c r="E466" s="26"/>
      <c r="F466" s="26"/>
      <c r="G466" s="26"/>
      <c r="H466" s="26"/>
      <c r="I466" s="26"/>
      <c r="J466" s="26"/>
      <c r="K466" s="21"/>
      <c r="L466" s="26"/>
      <c r="M466" s="26"/>
      <c r="N466" s="21"/>
      <c r="O466" s="26" t="s">
        <v>991</v>
      </c>
    </row>
    <row r="467" spans="1:15" ht="27.75" customHeight="1" x14ac:dyDescent="0.25">
      <c r="A467" s="19" t="s">
        <v>887</v>
      </c>
      <c r="B467" s="29" t="s">
        <v>901</v>
      </c>
      <c r="C467" s="29" t="s">
        <v>901</v>
      </c>
      <c r="D467" s="19" t="str">
        <f>A467</f>
        <v>PULSE INPUTS</v>
      </c>
      <c r="E467" s="29" t="s">
        <v>901</v>
      </c>
      <c r="F467" s="29" t="s">
        <v>901</v>
      </c>
      <c r="G467" s="29" t="s">
        <v>901</v>
      </c>
      <c r="H467" s="29" t="s">
        <v>901</v>
      </c>
      <c r="I467" s="29" t="s">
        <v>901</v>
      </c>
      <c r="J467" s="29" t="s">
        <v>901</v>
      </c>
      <c r="K467" s="29" t="s">
        <v>901</v>
      </c>
      <c r="L467" s="29" t="s">
        <v>901</v>
      </c>
      <c r="M467" s="29" t="s">
        <v>901</v>
      </c>
      <c r="N467" s="29" t="s">
        <v>901</v>
      </c>
      <c r="O467" s="29" t="s">
        <v>901</v>
      </c>
    </row>
    <row r="468" spans="1:15" s="39" customFormat="1" ht="24.95" customHeight="1" outlineLevel="1" x14ac:dyDescent="0.25">
      <c r="A468" s="21" t="s">
        <v>817</v>
      </c>
      <c r="B468" s="21">
        <v>2400</v>
      </c>
      <c r="C468" s="21">
        <f>B468+40001</f>
        <v>42401</v>
      </c>
      <c r="D468" s="21" t="s">
        <v>817</v>
      </c>
      <c r="E468" s="26" t="s">
        <v>37</v>
      </c>
      <c r="F468" s="26" t="s">
        <v>38</v>
      </c>
      <c r="G468" s="26" t="s">
        <v>55</v>
      </c>
      <c r="H468" s="26" t="s">
        <v>52</v>
      </c>
      <c r="I468" s="26">
        <f>B468</f>
        <v>2400</v>
      </c>
      <c r="J468" s="26" t="s">
        <v>133</v>
      </c>
      <c r="K468" s="21" t="s">
        <v>817</v>
      </c>
      <c r="L468" s="26" t="s">
        <v>122</v>
      </c>
      <c r="M468" s="26" t="s">
        <v>830</v>
      </c>
      <c r="N468" s="21" t="s">
        <v>925</v>
      </c>
      <c r="O468" s="26" t="s">
        <v>992</v>
      </c>
    </row>
    <row r="469" spans="1:15" s="39" customFormat="1" ht="24.95" customHeight="1" outlineLevel="1" x14ac:dyDescent="0.25">
      <c r="A469" s="21" t="s">
        <v>819</v>
      </c>
      <c r="B469" s="21">
        <v>2401</v>
      </c>
      <c r="C469" s="21">
        <f t="shared" ref="C469:C507" si="11">B469+40001</f>
        <v>42402</v>
      </c>
      <c r="D469" s="21" t="s">
        <v>819</v>
      </c>
      <c r="E469" s="26" t="s">
        <v>37</v>
      </c>
      <c r="F469" s="26" t="s">
        <v>38</v>
      </c>
      <c r="G469" s="26" t="s">
        <v>56</v>
      </c>
      <c r="H469" s="26" t="s">
        <v>52</v>
      </c>
      <c r="I469" s="26">
        <f>B469</f>
        <v>2401</v>
      </c>
      <c r="J469" s="26" t="s">
        <v>132</v>
      </c>
      <c r="K469" s="21" t="s">
        <v>819</v>
      </c>
      <c r="L469" s="26" t="s">
        <v>122</v>
      </c>
      <c r="M469" s="26"/>
      <c r="N469" s="21"/>
      <c r="O469" s="26" t="s">
        <v>992</v>
      </c>
    </row>
    <row r="470" spans="1:15" s="39" customFormat="1" ht="24.95" customHeight="1" outlineLevel="1" x14ac:dyDescent="0.25">
      <c r="A470" s="21"/>
      <c r="B470" s="21">
        <v>2402</v>
      </c>
      <c r="C470" s="21">
        <f t="shared" si="11"/>
        <v>42403</v>
      </c>
      <c r="D470" s="21"/>
      <c r="E470" s="26"/>
      <c r="F470" s="26" t="s">
        <v>38</v>
      </c>
      <c r="G470" s="26"/>
      <c r="H470" s="26" t="s">
        <v>52</v>
      </c>
      <c r="I470" s="26"/>
      <c r="J470" s="26"/>
      <c r="K470" s="21"/>
      <c r="L470" s="26" t="s">
        <v>122</v>
      </c>
      <c r="M470" s="26"/>
      <c r="N470" s="21"/>
      <c r="O470" s="26" t="s">
        <v>992</v>
      </c>
    </row>
    <row r="471" spans="1:15" s="39" customFormat="1" ht="24.95" customHeight="1" outlineLevel="1" x14ac:dyDescent="0.25">
      <c r="A471" s="21" t="s">
        <v>964</v>
      </c>
      <c r="B471" s="21">
        <v>2403</v>
      </c>
      <c r="C471" s="21">
        <f t="shared" si="11"/>
        <v>42404</v>
      </c>
      <c r="D471" s="21" t="s">
        <v>838</v>
      </c>
      <c r="E471" s="26"/>
      <c r="F471" s="26" t="s">
        <v>38</v>
      </c>
      <c r="G471" s="26" t="s">
        <v>78</v>
      </c>
      <c r="H471" s="26" t="s">
        <v>52</v>
      </c>
      <c r="I471" s="26">
        <f>B471</f>
        <v>2403</v>
      </c>
      <c r="J471" s="26" t="s">
        <v>843</v>
      </c>
      <c r="K471" s="21" t="s">
        <v>838</v>
      </c>
      <c r="L471" s="26" t="s">
        <v>122</v>
      </c>
      <c r="M471" s="26" t="s">
        <v>904</v>
      </c>
      <c r="N471" s="21"/>
      <c r="O471" s="26" t="s">
        <v>992</v>
      </c>
    </row>
    <row r="472" spans="1:15" s="39" customFormat="1" ht="24.95" customHeight="1" outlineLevel="1" x14ac:dyDescent="0.25">
      <c r="A472" s="21"/>
      <c r="B472" s="21">
        <v>2404</v>
      </c>
      <c r="C472" s="21">
        <f t="shared" si="11"/>
        <v>42405</v>
      </c>
      <c r="D472" s="21"/>
      <c r="E472" s="26"/>
      <c r="F472" s="26" t="s">
        <v>38</v>
      </c>
      <c r="G472" s="26"/>
      <c r="H472" s="26" t="s">
        <v>52</v>
      </c>
      <c r="I472" s="26"/>
      <c r="J472" s="26"/>
      <c r="K472" s="21"/>
      <c r="L472" s="26"/>
      <c r="M472" s="26" t="s">
        <v>904</v>
      </c>
      <c r="N472" s="21"/>
      <c r="O472" s="26" t="s">
        <v>992</v>
      </c>
    </row>
    <row r="473" spans="1:15" s="39" customFormat="1" ht="24.95" customHeight="1" outlineLevel="1" x14ac:dyDescent="0.25">
      <c r="A473" s="21"/>
      <c r="B473" s="21">
        <v>2405</v>
      </c>
      <c r="C473" s="21">
        <f t="shared" si="11"/>
        <v>42406</v>
      </c>
      <c r="D473" s="21"/>
      <c r="E473" s="26"/>
      <c r="F473" s="26" t="s">
        <v>38</v>
      </c>
      <c r="G473" s="26"/>
      <c r="H473" s="26" t="s">
        <v>52</v>
      </c>
      <c r="I473" s="26"/>
      <c r="J473" s="26"/>
      <c r="K473" s="21"/>
      <c r="L473" s="26"/>
      <c r="M473" s="26" t="s">
        <v>904</v>
      </c>
      <c r="N473" s="21"/>
      <c r="O473" s="26" t="s">
        <v>992</v>
      </c>
    </row>
    <row r="474" spans="1:15" s="39" customFormat="1" ht="24.95" customHeight="1" outlineLevel="1" x14ac:dyDescent="0.25">
      <c r="A474" s="21"/>
      <c r="B474" s="21">
        <v>2406</v>
      </c>
      <c r="C474" s="21">
        <f t="shared" si="11"/>
        <v>42407</v>
      </c>
      <c r="D474" s="21"/>
      <c r="E474" s="26"/>
      <c r="F474" s="26" t="s">
        <v>38</v>
      </c>
      <c r="G474" s="26"/>
      <c r="H474" s="26" t="s">
        <v>52</v>
      </c>
      <c r="I474" s="26"/>
      <c r="J474" s="26"/>
      <c r="K474" s="21"/>
      <c r="L474" s="26"/>
      <c r="M474" s="26" t="s">
        <v>907</v>
      </c>
      <c r="N474" s="21" t="s">
        <v>905</v>
      </c>
      <c r="O474" s="26" t="s">
        <v>992</v>
      </c>
    </row>
    <row r="475" spans="1:15" s="39" customFormat="1" ht="24.95" customHeight="1" outlineLevel="1" x14ac:dyDescent="0.25">
      <c r="A475" s="21" t="s">
        <v>821</v>
      </c>
      <c r="B475" s="21">
        <v>2407</v>
      </c>
      <c r="C475" s="21">
        <f t="shared" si="11"/>
        <v>42408</v>
      </c>
      <c r="D475" s="21" t="s">
        <v>863</v>
      </c>
      <c r="E475" s="26" t="s">
        <v>37</v>
      </c>
      <c r="F475" s="26" t="s">
        <v>100</v>
      </c>
      <c r="G475" s="26" t="s">
        <v>56</v>
      </c>
      <c r="H475" s="26" t="s">
        <v>53</v>
      </c>
      <c r="I475" s="26">
        <f>B475</f>
        <v>2407</v>
      </c>
      <c r="J475" s="26" t="s">
        <v>131</v>
      </c>
      <c r="K475" s="21" t="s">
        <v>863</v>
      </c>
      <c r="L475" s="26" t="s">
        <v>122</v>
      </c>
      <c r="M475" s="26"/>
      <c r="N475" s="21"/>
      <c r="O475" s="26" t="s">
        <v>992</v>
      </c>
    </row>
    <row r="476" spans="1:15" s="39" customFormat="1" ht="24.95" customHeight="1" outlineLevel="1" x14ac:dyDescent="0.25">
      <c r="A476" s="21"/>
      <c r="B476" s="21">
        <v>2408</v>
      </c>
      <c r="C476" s="21">
        <f t="shared" si="11"/>
        <v>42409</v>
      </c>
      <c r="D476" s="21"/>
      <c r="E476" s="26" t="s">
        <v>37</v>
      </c>
      <c r="F476" s="26"/>
      <c r="G476" s="26"/>
      <c r="H476" s="26" t="s">
        <v>53</v>
      </c>
      <c r="I476" s="26"/>
      <c r="J476" s="26"/>
      <c r="K476" s="21"/>
      <c r="L476" s="26" t="s">
        <v>122</v>
      </c>
      <c r="M476" s="26"/>
      <c r="N476" s="21"/>
      <c r="O476" s="26" t="s">
        <v>992</v>
      </c>
    </row>
    <row r="477" spans="1:15" s="39" customFormat="1" ht="24.95" customHeight="1" outlineLevel="1" x14ac:dyDescent="0.25">
      <c r="A477" s="21" t="s">
        <v>842</v>
      </c>
      <c r="B477" s="21">
        <v>2409</v>
      </c>
      <c r="C477" s="21">
        <f t="shared" si="11"/>
        <v>42410</v>
      </c>
      <c r="D477" s="21" t="s">
        <v>842</v>
      </c>
      <c r="E477" s="26"/>
      <c r="F477" s="26" t="s">
        <v>99</v>
      </c>
      <c r="G477" s="26" t="s">
        <v>54</v>
      </c>
      <c r="H477" s="26" t="s">
        <v>57</v>
      </c>
      <c r="I477" s="26">
        <f>B477</f>
        <v>2409</v>
      </c>
      <c r="J477" s="26" t="s">
        <v>133</v>
      </c>
      <c r="K477" s="21" t="s">
        <v>842</v>
      </c>
      <c r="L477" s="26" t="s">
        <v>122</v>
      </c>
      <c r="M477" s="26"/>
      <c r="N477" s="21" t="s">
        <v>846</v>
      </c>
      <c r="O477" s="26" t="s">
        <v>992</v>
      </c>
    </row>
    <row r="478" spans="1:15" s="39" customFormat="1" ht="24.95" customHeight="1" outlineLevel="1" x14ac:dyDescent="0.25">
      <c r="A478" s="21" t="s">
        <v>823</v>
      </c>
      <c r="B478" s="21">
        <v>2410</v>
      </c>
      <c r="C478" s="21">
        <f t="shared" si="11"/>
        <v>42411</v>
      </c>
      <c r="D478" s="21" t="s">
        <v>823</v>
      </c>
      <c r="E478" s="26" t="s">
        <v>37</v>
      </c>
      <c r="F478" s="26" t="s">
        <v>38</v>
      </c>
      <c r="G478" s="26" t="s">
        <v>55</v>
      </c>
      <c r="H478" s="26" t="s">
        <v>52</v>
      </c>
      <c r="I478" s="26">
        <f>B478</f>
        <v>2410</v>
      </c>
      <c r="J478" s="26" t="s">
        <v>133</v>
      </c>
      <c r="K478" s="21" t="s">
        <v>823</v>
      </c>
      <c r="L478" s="26" t="s">
        <v>122</v>
      </c>
      <c r="M478" s="26" t="s">
        <v>830</v>
      </c>
      <c r="N478" s="21" t="s">
        <v>925</v>
      </c>
      <c r="O478" s="26" t="s">
        <v>992</v>
      </c>
    </row>
    <row r="479" spans="1:15" s="39" customFormat="1" ht="24.95" customHeight="1" outlineLevel="1" x14ac:dyDescent="0.25">
      <c r="A479" s="21" t="s">
        <v>824</v>
      </c>
      <c r="B479" s="21">
        <v>2411</v>
      </c>
      <c r="C479" s="21">
        <f t="shared" si="11"/>
        <v>42412</v>
      </c>
      <c r="D479" s="21" t="s">
        <v>824</v>
      </c>
      <c r="E479" s="26" t="s">
        <v>37</v>
      </c>
      <c r="F479" s="26" t="s">
        <v>38</v>
      </c>
      <c r="G479" s="26" t="s">
        <v>56</v>
      </c>
      <c r="H479" s="26" t="s">
        <v>52</v>
      </c>
      <c r="I479" s="26">
        <f>B479</f>
        <v>2411</v>
      </c>
      <c r="J479" s="26" t="s">
        <v>132</v>
      </c>
      <c r="K479" s="21" t="s">
        <v>824</v>
      </c>
      <c r="L479" s="26" t="s">
        <v>122</v>
      </c>
      <c r="M479" s="26"/>
      <c r="N479" s="21"/>
      <c r="O479" s="26" t="s">
        <v>992</v>
      </c>
    </row>
    <row r="480" spans="1:15" s="39" customFormat="1" ht="24.95" customHeight="1" outlineLevel="1" x14ac:dyDescent="0.25">
      <c r="A480" s="21"/>
      <c r="B480" s="21">
        <v>2412</v>
      </c>
      <c r="C480" s="21">
        <f t="shared" si="11"/>
        <v>42413</v>
      </c>
      <c r="D480" s="21"/>
      <c r="E480" s="26" t="s">
        <v>37</v>
      </c>
      <c r="F480" s="26"/>
      <c r="G480" s="26"/>
      <c r="H480" s="26" t="s">
        <v>52</v>
      </c>
      <c r="I480" s="26"/>
      <c r="J480" s="26"/>
      <c r="K480" s="21"/>
      <c r="L480" s="26" t="s">
        <v>122</v>
      </c>
      <c r="M480" s="26"/>
      <c r="N480" s="21"/>
      <c r="O480" s="26" t="s">
        <v>992</v>
      </c>
    </row>
    <row r="481" spans="1:15" s="39" customFormat="1" ht="24.95" customHeight="1" outlineLevel="1" x14ac:dyDescent="0.25">
      <c r="A481" s="21" t="s">
        <v>963</v>
      </c>
      <c r="B481" s="21">
        <v>2413</v>
      </c>
      <c r="C481" s="21">
        <f t="shared" si="11"/>
        <v>42414</v>
      </c>
      <c r="D481" s="21" t="s">
        <v>837</v>
      </c>
      <c r="E481" s="26"/>
      <c r="F481" s="26" t="s">
        <v>38</v>
      </c>
      <c r="G481" s="26" t="s">
        <v>78</v>
      </c>
      <c r="H481" s="26" t="s">
        <v>52</v>
      </c>
      <c r="I481" s="26">
        <f>B481</f>
        <v>2413</v>
      </c>
      <c r="J481" s="26" t="s">
        <v>843</v>
      </c>
      <c r="K481" s="21" t="s">
        <v>837</v>
      </c>
      <c r="L481" s="26" t="s">
        <v>122</v>
      </c>
      <c r="M481" s="26" t="s">
        <v>904</v>
      </c>
      <c r="N481" s="21"/>
      <c r="O481" s="26" t="s">
        <v>992</v>
      </c>
    </row>
    <row r="482" spans="1:15" s="39" customFormat="1" ht="24.95" customHeight="1" outlineLevel="1" x14ac:dyDescent="0.25">
      <c r="A482" s="21"/>
      <c r="B482" s="21">
        <v>2414</v>
      </c>
      <c r="C482" s="21">
        <f t="shared" si="11"/>
        <v>42415</v>
      </c>
      <c r="D482" s="21"/>
      <c r="E482" s="26"/>
      <c r="F482" s="26" t="s">
        <v>38</v>
      </c>
      <c r="G482" s="26"/>
      <c r="H482" s="26" t="s">
        <v>52</v>
      </c>
      <c r="I482" s="26"/>
      <c r="J482" s="26"/>
      <c r="K482" s="21"/>
      <c r="L482" s="26"/>
      <c r="M482" s="26" t="s">
        <v>904</v>
      </c>
      <c r="N482" s="21"/>
      <c r="O482" s="26" t="s">
        <v>992</v>
      </c>
    </row>
    <row r="483" spans="1:15" s="39" customFormat="1" ht="24.95" customHeight="1" outlineLevel="1" x14ac:dyDescent="0.25">
      <c r="A483" s="21"/>
      <c r="B483" s="21">
        <v>2415</v>
      </c>
      <c r="C483" s="21">
        <f t="shared" si="11"/>
        <v>42416</v>
      </c>
      <c r="D483" s="21"/>
      <c r="E483" s="26"/>
      <c r="F483" s="26" t="s">
        <v>38</v>
      </c>
      <c r="G483" s="26"/>
      <c r="H483" s="26" t="s">
        <v>52</v>
      </c>
      <c r="I483" s="26"/>
      <c r="J483" s="26"/>
      <c r="K483" s="21"/>
      <c r="L483" s="26"/>
      <c r="M483" s="26" t="s">
        <v>904</v>
      </c>
      <c r="N483" s="21"/>
      <c r="O483" s="26" t="s">
        <v>992</v>
      </c>
    </row>
    <row r="484" spans="1:15" s="39" customFormat="1" ht="24.95" customHeight="1" outlineLevel="1" x14ac:dyDescent="0.25">
      <c r="A484" s="21"/>
      <c r="B484" s="21">
        <v>2416</v>
      </c>
      <c r="C484" s="21">
        <f t="shared" si="11"/>
        <v>42417</v>
      </c>
      <c r="D484" s="21"/>
      <c r="E484" s="26"/>
      <c r="F484" s="26" t="s">
        <v>38</v>
      </c>
      <c r="G484" s="26"/>
      <c r="H484" s="26" t="s">
        <v>52</v>
      </c>
      <c r="I484" s="26"/>
      <c r="J484" s="26"/>
      <c r="K484" s="21"/>
      <c r="L484" s="26"/>
      <c r="M484" s="26" t="s">
        <v>907</v>
      </c>
      <c r="N484" s="21" t="s">
        <v>905</v>
      </c>
      <c r="O484" s="26" t="s">
        <v>992</v>
      </c>
    </row>
    <row r="485" spans="1:15" s="39" customFormat="1" ht="24.95" customHeight="1" outlineLevel="1" x14ac:dyDescent="0.25">
      <c r="A485" s="21" t="s">
        <v>825</v>
      </c>
      <c r="B485" s="21">
        <v>2417</v>
      </c>
      <c r="C485" s="21">
        <f t="shared" si="11"/>
        <v>42418</v>
      </c>
      <c r="D485" s="21" t="s">
        <v>864</v>
      </c>
      <c r="E485" s="26" t="s">
        <v>37</v>
      </c>
      <c r="F485" s="26" t="s">
        <v>100</v>
      </c>
      <c r="G485" s="26" t="s">
        <v>56</v>
      </c>
      <c r="H485" s="26" t="s">
        <v>53</v>
      </c>
      <c r="I485" s="26">
        <f>B485</f>
        <v>2417</v>
      </c>
      <c r="J485" s="26" t="s">
        <v>131</v>
      </c>
      <c r="K485" s="21" t="s">
        <v>864</v>
      </c>
      <c r="L485" s="26" t="s">
        <v>122</v>
      </c>
      <c r="M485" s="26"/>
      <c r="N485" s="21"/>
      <c r="O485" s="26" t="s">
        <v>992</v>
      </c>
    </row>
    <row r="486" spans="1:15" s="39" customFormat="1" ht="24.95" customHeight="1" outlineLevel="1" x14ac:dyDescent="0.25">
      <c r="A486" s="21"/>
      <c r="B486" s="21">
        <v>2418</v>
      </c>
      <c r="C486" s="21">
        <f t="shared" si="11"/>
        <v>42419</v>
      </c>
      <c r="D486" s="21"/>
      <c r="E486" s="26" t="s">
        <v>37</v>
      </c>
      <c r="F486" s="26"/>
      <c r="G486" s="26"/>
      <c r="H486" s="26" t="s">
        <v>53</v>
      </c>
      <c r="I486" s="26"/>
      <c r="J486" s="26"/>
      <c r="K486" s="21"/>
      <c r="L486" s="26" t="s">
        <v>122</v>
      </c>
      <c r="M486" s="26"/>
      <c r="N486" s="21"/>
      <c r="O486" s="26" t="s">
        <v>992</v>
      </c>
    </row>
    <row r="487" spans="1:15" s="39" customFormat="1" ht="24.95" customHeight="1" outlineLevel="1" x14ac:dyDescent="0.25">
      <c r="A487" s="21" t="s">
        <v>839</v>
      </c>
      <c r="B487" s="21">
        <v>2419</v>
      </c>
      <c r="C487" s="21">
        <f t="shared" si="11"/>
        <v>42420</v>
      </c>
      <c r="D487" s="21" t="s">
        <v>839</v>
      </c>
      <c r="E487" s="26"/>
      <c r="F487" s="26" t="s">
        <v>99</v>
      </c>
      <c r="G487" s="26" t="s">
        <v>54</v>
      </c>
      <c r="H487" s="26" t="s">
        <v>57</v>
      </c>
      <c r="I487" s="26">
        <f>B487</f>
        <v>2419</v>
      </c>
      <c r="J487" s="26" t="s">
        <v>133</v>
      </c>
      <c r="K487" s="21" t="s">
        <v>839</v>
      </c>
      <c r="L487" s="26" t="s">
        <v>122</v>
      </c>
      <c r="M487" s="26"/>
      <c r="N487" s="21" t="s">
        <v>846</v>
      </c>
      <c r="O487" s="26" t="s">
        <v>992</v>
      </c>
    </row>
    <row r="488" spans="1:15" s="39" customFormat="1" ht="24.95" customHeight="1" outlineLevel="1" x14ac:dyDescent="0.25">
      <c r="A488" s="21" t="s">
        <v>818</v>
      </c>
      <c r="B488" s="21">
        <v>2420</v>
      </c>
      <c r="C488" s="21">
        <f t="shared" si="11"/>
        <v>42421</v>
      </c>
      <c r="D488" s="21" t="s">
        <v>818</v>
      </c>
      <c r="E488" s="26" t="s">
        <v>37</v>
      </c>
      <c r="F488" s="26" t="s">
        <v>38</v>
      </c>
      <c r="G488" s="26" t="s">
        <v>55</v>
      </c>
      <c r="H488" s="26" t="s">
        <v>52</v>
      </c>
      <c r="I488" s="26">
        <f>B488</f>
        <v>2420</v>
      </c>
      <c r="J488" s="26" t="s">
        <v>133</v>
      </c>
      <c r="K488" s="21" t="s">
        <v>818</v>
      </c>
      <c r="L488" s="26" t="s">
        <v>122</v>
      </c>
      <c r="M488" s="26" t="s">
        <v>830</v>
      </c>
      <c r="N488" s="21" t="s">
        <v>925</v>
      </c>
      <c r="O488" s="26" t="s">
        <v>993</v>
      </c>
    </row>
    <row r="489" spans="1:15" s="39" customFormat="1" ht="24.95" customHeight="1" outlineLevel="1" x14ac:dyDescent="0.25">
      <c r="A489" s="21" t="s">
        <v>820</v>
      </c>
      <c r="B489" s="21">
        <v>2421</v>
      </c>
      <c r="C489" s="21">
        <f t="shared" si="11"/>
        <v>42422</v>
      </c>
      <c r="D489" s="21" t="s">
        <v>820</v>
      </c>
      <c r="E489" s="26" t="s">
        <v>37</v>
      </c>
      <c r="F489" s="26" t="s">
        <v>38</v>
      </c>
      <c r="G489" s="26" t="s">
        <v>56</v>
      </c>
      <c r="H489" s="26" t="s">
        <v>52</v>
      </c>
      <c r="I489" s="26">
        <f>B489</f>
        <v>2421</v>
      </c>
      <c r="J489" s="26" t="s">
        <v>132</v>
      </c>
      <c r="K489" s="21" t="s">
        <v>820</v>
      </c>
      <c r="L489" s="26" t="s">
        <v>122</v>
      </c>
      <c r="M489" s="26"/>
      <c r="N489" s="21"/>
      <c r="O489" s="26" t="s">
        <v>993</v>
      </c>
    </row>
    <row r="490" spans="1:15" s="39" customFormat="1" ht="24.95" customHeight="1" outlineLevel="1" x14ac:dyDescent="0.25">
      <c r="A490" s="21"/>
      <c r="B490" s="21">
        <v>2422</v>
      </c>
      <c r="C490" s="21">
        <f t="shared" si="11"/>
        <v>42423</v>
      </c>
      <c r="D490" s="21"/>
      <c r="E490" s="26" t="s">
        <v>37</v>
      </c>
      <c r="F490" s="26"/>
      <c r="G490" s="26"/>
      <c r="H490" s="26" t="s">
        <v>52</v>
      </c>
      <c r="I490" s="26"/>
      <c r="J490" s="26"/>
      <c r="K490" s="21"/>
      <c r="L490" s="26" t="s">
        <v>122</v>
      </c>
      <c r="M490" s="26"/>
      <c r="N490" s="21"/>
      <c r="O490" s="26" t="s">
        <v>993</v>
      </c>
    </row>
    <row r="491" spans="1:15" s="39" customFormat="1" ht="24.95" customHeight="1" outlineLevel="1" x14ac:dyDescent="0.25">
      <c r="A491" s="21" t="s">
        <v>962</v>
      </c>
      <c r="B491" s="21">
        <v>2423</v>
      </c>
      <c r="C491" s="21">
        <f t="shared" si="11"/>
        <v>42424</v>
      </c>
      <c r="D491" s="21" t="s">
        <v>836</v>
      </c>
      <c r="E491" s="26"/>
      <c r="F491" s="26" t="s">
        <v>38</v>
      </c>
      <c r="G491" s="26" t="s">
        <v>78</v>
      </c>
      <c r="H491" s="26" t="s">
        <v>52</v>
      </c>
      <c r="I491" s="26">
        <f>B491</f>
        <v>2423</v>
      </c>
      <c r="J491" s="26" t="s">
        <v>843</v>
      </c>
      <c r="K491" s="21" t="s">
        <v>836</v>
      </c>
      <c r="L491" s="26" t="s">
        <v>122</v>
      </c>
      <c r="M491" s="26" t="s">
        <v>904</v>
      </c>
      <c r="N491" s="21"/>
      <c r="O491" s="26" t="s">
        <v>993</v>
      </c>
    </row>
    <row r="492" spans="1:15" s="39" customFormat="1" ht="24.95" customHeight="1" outlineLevel="1" x14ac:dyDescent="0.25">
      <c r="A492" s="21"/>
      <c r="B492" s="21">
        <v>2424</v>
      </c>
      <c r="C492" s="21">
        <f t="shared" si="11"/>
        <v>42425</v>
      </c>
      <c r="D492" s="21"/>
      <c r="E492" s="26"/>
      <c r="F492" s="26" t="s">
        <v>38</v>
      </c>
      <c r="G492" s="26"/>
      <c r="H492" s="26" t="s">
        <v>52</v>
      </c>
      <c r="I492" s="26"/>
      <c r="J492" s="26"/>
      <c r="K492" s="21"/>
      <c r="L492" s="26"/>
      <c r="M492" s="26" t="s">
        <v>904</v>
      </c>
      <c r="N492" s="21"/>
      <c r="O492" s="26" t="s">
        <v>993</v>
      </c>
    </row>
    <row r="493" spans="1:15" s="39" customFormat="1" ht="24.95" customHeight="1" outlineLevel="1" x14ac:dyDescent="0.25">
      <c r="A493" s="21"/>
      <c r="B493" s="21">
        <v>2425</v>
      </c>
      <c r="C493" s="21">
        <f t="shared" si="11"/>
        <v>42426</v>
      </c>
      <c r="D493" s="21"/>
      <c r="E493" s="26"/>
      <c r="F493" s="26" t="s">
        <v>38</v>
      </c>
      <c r="G493" s="26"/>
      <c r="H493" s="26" t="s">
        <v>52</v>
      </c>
      <c r="I493" s="26"/>
      <c r="J493" s="26"/>
      <c r="K493" s="21"/>
      <c r="L493" s="26"/>
      <c r="M493" s="26" t="s">
        <v>904</v>
      </c>
      <c r="N493" s="21"/>
      <c r="O493" s="26" t="s">
        <v>993</v>
      </c>
    </row>
    <row r="494" spans="1:15" s="39" customFormat="1" ht="24.95" customHeight="1" outlineLevel="1" x14ac:dyDescent="0.25">
      <c r="A494" s="21"/>
      <c r="B494" s="21">
        <v>2426</v>
      </c>
      <c r="C494" s="21">
        <f t="shared" si="11"/>
        <v>42427</v>
      </c>
      <c r="D494" s="21"/>
      <c r="E494" s="26"/>
      <c r="F494" s="26" t="s">
        <v>38</v>
      </c>
      <c r="G494" s="26"/>
      <c r="H494" s="26" t="s">
        <v>52</v>
      </c>
      <c r="I494" s="26"/>
      <c r="J494" s="26"/>
      <c r="K494" s="21"/>
      <c r="L494" s="26"/>
      <c r="M494" s="26" t="s">
        <v>907</v>
      </c>
      <c r="N494" s="21" t="s">
        <v>905</v>
      </c>
      <c r="O494" s="26" t="s">
        <v>993</v>
      </c>
    </row>
    <row r="495" spans="1:15" s="39" customFormat="1" ht="24.95" customHeight="1" outlineLevel="1" x14ac:dyDescent="0.25">
      <c r="A495" s="21" t="s">
        <v>822</v>
      </c>
      <c r="B495" s="21">
        <v>2427</v>
      </c>
      <c r="C495" s="21">
        <f t="shared" si="11"/>
        <v>42428</v>
      </c>
      <c r="D495" s="21" t="s">
        <v>865</v>
      </c>
      <c r="E495" s="26"/>
      <c r="F495" s="26" t="s">
        <v>100</v>
      </c>
      <c r="G495" s="26" t="s">
        <v>56</v>
      </c>
      <c r="H495" s="26" t="s">
        <v>53</v>
      </c>
      <c r="I495" s="26">
        <f>B495</f>
        <v>2427</v>
      </c>
      <c r="J495" s="26" t="s">
        <v>131</v>
      </c>
      <c r="K495" s="21" t="s">
        <v>865</v>
      </c>
      <c r="L495" s="26" t="s">
        <v>122</v>
      </c>
      <c r="M495" s="26"/>
      <c r="N495" s="21"/>
      <c r="O495" s="26" t="s">
        <v>993</v>
      </c>
    </row>
    <row r="496" spans="1:15" s="39" customFormat="1" ht="24.95" customHeight="1" outlineLevel="1" x14ac:dyDescent="0.25">
      <c r="A496" s="21"/>
      <c r="B496" s="21">
        <v>2428</v>
      </c>
      <c r="C496" s="21">
        <f t="shared" si="11"/>
        <v>42429</v>
      </c>
      <c r="D496" s="21"/>
      <c r="E496" s="26"/>
      <c r="F496" s="26"/>
      <c r="G496" s="26"/>
      <c r="H496" s="26" t="s">
        <v>53</v>
      </c>
      <c r="I496" s="26"/>
      <c r="J496" s="26"/>
      <c r="K496" s="21"/>
      <c r="L496" s="26" t="s">
        <v>122</v>
      </c>
      <c r="M496" s="26"/>
      <c r="N496" s="21"/>
      <c r="O496" s="26" t="s">
        <v>993</v>
      </c>
    </row>
    <row r="497" spans="1:15" s="39" customFormat="1" ht="24.95" customHeight="1" outlineLevel="1" x14ac:dyDescent="0.25">
      <c r="A497" s="21" t="s">
        <v>840</v>
      </c>
      <c r="B497" s="21">
        <v>2429</v>
      </c>
      <c r="C497" s="21">
        <f t="shared" si="11"/>
        <v>42430</v>
      </c>
      <c r="D497" s="21" t="s">
        <v>840</v>
      </c>
      <c r="E497" s="26"/>
      <c r="F497" s="26" t="s">
        <v>99</v>
      </c>
      <c r="G497" s="26"/>
      <c r="H497" s="26" t="s">
        <v>57</v>
      </c>
      <c r="I497" s="26">
        <f>B497</f>
        <v>2429</v>
      </c>
      <c r="J497" s="26" t="s">
        <v>133</v>
      </c>
      <c r="K497" s="21" t="s">
        <v>840</v>
      </c>
      <c r="L497" s="26" t="s">
        <v>122</v>
      </c>
      <c r="M497" s="26"/>
      <c r="N497" s="21" t="s">
        <v>846</v>
      </c>
      <c r="O497" s="26" t="s">
        <v>993</v>
      </c>
    </row>
    <row r="498" spans="1:15" s="39" customFormat="1" ht="24.95" customHeight="1" outlineLevel="1" x14ac:dyDescent="0.25">
      <c r="A498" s="21" t="s">
        <v>826</v>
      </c>
      <c r="B498" s="21">
        <v>2430</v>
      </c>
      <c r="C498" s="21">
        <f t="shared" si="11"/>
        <v>42431</v>
      </c>
      <c r="D498" s="21" t="s">
        <v>826</v>
      </c>
      <c r="E498" s="26"/>
      <c r="F498" s="26" t="s">
        <v>38</v>
      </c>
      <c r="G498" s="26" t="s">
        <v>55</v>
      </c>
      <c r="H498" s="26" t="s">
        <v>52</v>
      </c>
      <c r="I498" s="26">
        <f>B498</f>
        <v>2430</v>
      </c>
      <c r="J498" s="26" t="s">
        <v>133</v>
      </c>
      <c r="K498" s="21" t="s">
        <v>826</v>
      </c>
      <c r="L498" s="26" t="s">
        <v>122</v>
      </c>
      <c r="M498" s="26" t="s">
        <v>830</v>
      </c>
      <c r="N498" s="21" t="s">
        <v>925</v>
      </c>
      <c r="O498" s="26" t="s">
        <v>993</v>
      </c>
    </row>
    <row r="499" spans="1:15" s="39" customFormat="1" ht="24.95" customHeight="1" outlineLevel="1" x14ac:dyDescent="0.25">
      <c r="A499" s="21" t="s">
        <v>827</v>
      </c>
      <c r="B499" s="21">
        <v>2431</v>
      </c>
      <c r="C499" s="21">
        <f t="shared" si="11"/>
        <v>42432</v>
      </c>
      <c r="D499" s="21" t="s">
        <v>827</v>
      </c>
      <c r="E499" s="26"/>
      <c r="F499" s="26" t="s">
        <v>38</v>
      </c>
      <c r="G499" s="26" t="s">
        <v>56</v>
      </c>
      <c r="H499" s="26" t="s">
        <v>52</v>
      </c>
      <c r="I499" s="26">
        <f>B499</f>
        <v>2431</v>
      </c>
      <c r="J499" s="26" t="s">
        <v>132</v>
      </c>
      <c r="K499" s="21" t="s">
        <v>827</v>
      </c>
      <c r="L499" s="26" t="s">
        <v>122</v>
      </c>
      <c r="M499" s="26"/>
      <c r="N499" s="21"/>
      <c r="O499" s="26" t="s">
        <v>993</v>
      </c>
    </row>
    <row r="500" spans="1:15" s="39" customFormat="1" ht="24.95" customHeight="1" outlineLevel="1" x14ac:dyDescent="0.25">
      <c r="A500" s="21"/>
      <c r="B500" s="21">
        <v>2432</v>
      </c>
      <c r="C500" s="21">
        <f t="shared" si="11"/>
        <v>42433</v>
      </c>
      <c r="D500" s="21"/>
      <c r="E500" s="26"/>
      <c r="F500" s="26"/>
      <c r="G500" s="26"/>
      <c r="H500" s="26" t="s">
        <v>52</v>
      </c>
      <c r="I500" s="26"/>
      <c r="J500" s="26"/>
      <c r="K500" s="21"/>
      <c r="L500" s="26" t="s">
        <v>122</v>
      </c>
      <c r="M500" s="26"/>
      <c r="N500" s="21"/>
      <c r="O500" s="26" t="s">
        <v>993</v>
      </c>
    </row>
    <row r="501" spans="1:15" s="39" customFormat="1" ht="24.95" customHeight="1" outlineLevel="1" x14ac:dyDescent="0.25">
      <c r="A501" s="21" t="s">
        <v>961</v>
      </c>
      <c r="B501" s="21">
        <v>2433</v>
      </c>
      <c r="C501" s="21">
        <f t="shared" si="11"/>
        <v>42434</v>
      </c>
      <c r="D501" s="21" t="s">
        <v>835</v>
      </c>
      <c r="E501" s="26"/>
      <c r="F501" s="26" t="s">
        <v>38</v>
      </c>
      <c r="G501" s="26" t="s">
        <v>78</v>
      </c>
      <c r="H501" s="26" t="s">
        <v>52</v>
      </c>
      <c r="I501" s="26">
        <f>B501</f>
        <v>2433</v>
      </c>
      <c r="J501" s="26" t="s">
        <v>843</v>
      </c>
      <c r="K501" s="21" t="s">
        <v>835</v>
      </c>
      <c r="L501" s="26" t="s">
        <v>122</v>
      </c>
      <c r="M501" s="26" t="s">
        <v>904</v>
      </c>
      <c r="N501" s="21"/>
      <c r="O501" s="26" t="s">
        <v>993</v>
      </c>
    </row>
    <row r="502" spans="1:15" s="39" customFormat="1" ht="24.95" customHeight="1" outlineLevel="1" x14ac:dyDescent="0.25">
      <c r="A502" s="21"/>
      <c r="B502" s="21">
        <v>2434</v>
      </c>
      <c r="C502" s="21">
        <f t="shared" si="11"/>
        <v>42435</v>
      </c>
      <c r="D502" s="21"/>
      <c r="E502" s="26"/>
      <c r="F502" s="26" t="s">
        <v>38</v>
      </c>
      <c r="G502" s="26"/>
      <c r="H502" s="26" t="s">
        <v>52</v>
      </c>
      <c r="I502" s="26"/>
      <c r="J502" s="26"/>
      <c r="K502" s="21"/>
      <c r="L502" s="26"/>
      <c r="M502" s="26" t="s">
        <v>904</v>
      </c>
      <c r="N502" s="21"/>
      <c r="O502" s="26" t="s">
        <v>993</v>
      </c>
    </row>
    <row r="503" spans="1:15" s="39" customFormat="1" ht="24.95" customHeight="1" outlineLevel="1" x14ac:dyDescent="0.25">
      <c r="A503" s="21"/>
      <c r="B503" s="21">
        <v>2435</v>
      </c>
      <c r="C503" s="21">
        <f t="shared" si="11"/>
        <v>42436</v>
      </c>
      <c r="D503" s="21"/>
      <c r="E503" s="26"/>
      <c r="F503" s="26" t="s">
        <v>38</v>
      </c>
      <c r="G503" s="26"/>
      <c r="H503" s="26" t="s">
        <v>52</v>
      </c>
      <c r="I503" s="26"/>
      <c r="J503" s="26"/>
      <c r="K503" s="21"/>
      <c r="L503" s="26"/>
      <c r="M503" s="26" t="s">
        <v>904</v>
      </c>
      <c r="N503" s="21"/>
      <c r="O503" s="26" t="s">
        <v>993</v>
      </c>
    </row>
    <row r="504" spans="1:15" s="39" customFormat="1" ht="24.95" customHeight="1" outlineLevel="1" x14ac:dyDescent="0.25">
      <c r="A504" s="21"/>
      <c r="B504" s="21">
        <v>2436</v>
      </c>
      <c r="C504" s="21">
        <f t="shared" si="11"/>
        <v>42437</v>
      </c>
      <c r="D504" s="21"/>
      <c r="E504" s="26"/>
      <c r="F504" s="26" t="s">
        <v>38</v>
      </c>
      <c r="G504" s="26"/>
      <c r="H504" s="26" t="s">
        <v>52</v>
      </c>
      <c r="I504" s="26"/>
      <c r="J504" s="26"/>
      <c r="K504" s="21"/>
      <c r="L504" s="26"/>
      <c r="M504" s="26" t="s">
        <v>907</v>
      </c>
      <c r="N504" s="21" t="s">
        <v>905</v>
      </c>
      <c r="O504" s="26" t="s">
        <v>993</v>
      </c>
    </row>
    <row r="505" spans="1:15" s="39" customFormat="1" ht="24.95" customHeight="1" outlineLevel="1" x14ac:dyDescent="0.25">
      <c r="A505" s="21" t="s">
        <v>828</v>
      </c>
      <c r="B505" s="21">
        <v>2437</v>
      </c>
      <c r="C505" s="21">
        <f t="shared" si="11"/>
        <v>42438</v>
      </c>
      <c r="D505" s="21" t="s">
        <v>866</v>
      </c>
      <c r="E505" s="26"/>
      <c r="F505" s="26" t="s">
        <v>100</v>
      </c>
      <c r="G505" s="26" t="s">
        <v>56</v>
      </c>
      <c r="H505" s="26" t="s">
        <v>53</v>
      </c>
      <c r="I505" s="26">
        <f>B505</f>
        <v>2437</v>
      </c>
      <c r="J505" s="26" t="s">
        <v>131</v>
      </c>
      <c r="K505" s="21" t="s">
        <v>866</v>
      </c>
      <c r="L505" s="26" t="s">
        <v>122</v>
      </c>
      <c r="M505" s="26"/>
      <c r="N505" s="21"/>
      <c r="O505" s="26" t="s">
        <v>993</v>
      </c>
    </row>
    <row r="506" spans="1:15" s="39" customFormat="1" ht="24.95" customHeight="1" outlineLevel="1" x14ac:dyDescent="0.25">
      <c r="A506" s="21"/>
      <c r="B506" s="21">
        <v>2438</v>
      </c>
      <c r="C506" s="21">
        <f t="shared" si="11"/>
        <v>42439</v>
      </c>
      <c r="D506" s="21"/>
      <c r="E506" s="26"/>
      <c r="F506" s="26"/>
      <c r="G506" s="26"/>
      <c r="H506" s="26" t="s">
        <v>53</v>
      </c>
      <c r="I506" s="26"/>
      <c r="J506" s="26"/>
      <c r="K506" s="21"/>
      <c r="L506" s="26" t="s">
        <v>122</v>
      </c>
      <c r="M506" s="26"/>
      <c r="N506" s="21"/>
      <c r="O506" s="26" t="s">
        <v>993</v>
      </c>
    </row>
    <row r="507" spans="1:15" s="39" customFormat="1" ht="24.95" customHeight="1" outlineLevel="1" x14ac:dyDescent="0.25">
      <c r="A507" s="21" t="s">
        <v>841</v>
      </c>
      <c r="B507" s="21">
        <v>2439</v>
      </c>
      <c r="C507" s="21">
        <f t="shared" si="11"/>
        <v>42440</v>
      </c>
      <c r="D507" s="21" t="s">
        <v>841</v>
      </c>
      <c r="E507" s="26"/>
      <c r="F507" s="26" t="s">
        <v>99</v>
      </c>
      <c r="G507" s="26" t="s">
        <v>54</v>
      </c>
      <c r="H507" s="26" t="s">
        <v>57</v>
      </c>
      <c r="I507" s="26">
        <f>B507</f>
        <v>2439</v>
      </c>
      <c r="J507" s="26" t="s">
        <v>133</v>
      </c>
      <c r="K507" s="21" t="s">
        <v>841</v>
      </c>
      <c r="L507" s="26" t="s">
        <v>122</v>
      </c>
      <c r="M507" s="26"/>
      <c r="N507" s="21" t="s">
        <v>846</v>
      </c>
      <c r="O507" s="26" t="s">
        <v>993</v>
      </c>
    </row>
    <row r="508" spans="1:15" ht="24.75" customHeight="1" x14ac:dyDescent="0.25">
      <c r="A508" s="19" t="s">
        <v>888</v>
      </c>
      <c r="B508" s="29" t="s">
        <v>901</v>
      </c>
      <c r="C508" s="29" t="s">
        <v>901</v>
      </c>
      <c r="D508" s="19" t="str">
        <f>A508</f>
        <v>ALARMS</v>
      </c>
      <c r="E508" s="29" t="s">
        <v>901</v>
      </c>
      <c r="F508" s="29" t="s">
        <v>901</v>
      </c>
      <c r="G508" s="29" t="s">
        <v>901</v>
      </c>
      <c r="H508" s="29" t="s">
        <v>901</v>
      </c>
      <c r="I508" s="29" t="s">
        <v>901</v>
      </c>
      <c r="J508" s="29" t="s">
        <v>901</v>
      </c>
      <c r="K508" s="29" t="s">
        <v>901</v>
      </c>
      <c r="L508" s="29" t="s">
        <v>901</v>
      </c>
      <c r="M508" s="29" t="s">
        <v>901</v>
      </c>
      <c r="N508" s="29" t="s">
        <v>901</v>
      </c>
      <c r="O508" s="29" t="s">
        <v>901</v>
      </c>
    </row>
    <row r="509" spans="1:15" s="39" customFormat="1" ht="106.5" customHeight="1" outlineLevel="1" x14ac:dyDescent="0.25">
      <c r="A509" s="21" t="s">
        <v>867</v>
      </c>
      <c r="B509" s="21">
        <v>2451</v>
      </c>
      <c r="C509" s="21">
        <f t="shared" ref="C509:C548" si="12">40001+B509</f>
        <v>42452</v>
      </c>
      <c r="D509" s="21" t="s">
        <v>965</v>
      </c>
      <c r="E509" s="26"/>
      <c r="F509" s="26" t="s">
        <v>100</v>
      </c>
      <c r="G509" s="26" t="s">
        <v>55</v>
      </c>
      <c r="H509" s="26" t="s">
        <v>52</v>
      </c>
      <c r="I509" s="26">
        <f>B509</f>
        <v>2451</v>
      </c>
      <c r="J509" s="26" t="s">
        <v>133</v>
      </c>
      <c r="K509" s="21" t="s">
        <v>867</v>
      </c>
      <c r="L509" s="26" t="s">
        <v>122</v>
      </c>
      <c r="M509" s="26"/>
      <c r="N509" s="21" t="s">
        <v>927</v>
      </c>
      <c r="O509" s="26" t="s">
        <v>991</v>
      </c>
    </row>
    <row r="510" spans="1:15" s="39" customFormat="1" ht="31.5" customHeight="1" outlineLevel="1" x14ac:dyDescent="0.25">
      <c r="A510" s="21" t="s">
        <v>855</v>
      </c>
      <c r="B510" s="21">
        <v>2452</v>
      </c>
      <c r="C510" s="21">
        <f t="shared" si="12"/>
        <v>42453</v>
      </c>
      <c r="D510" s="21" t="s">
        <v>855</v>
      </c>
      <c r="E510" s="26"/>
      <c r="F510" s="26" t="s">
        <v>38</v>
      </c>
      <c r="G510" s="26" t="s">
        <v>136</v>
      </c>
      <c r="H510" s="26" t="s">
        <v>52</v>
      </c>
      <c r="I510" s="26"/>
      <c r="J510" s="26"/>
      <c r="K510" s="21"/>
      <c r="L510" s="26" t="s">
        <v>121</v>
      </c>
      <c r="M510" s="26"/>
      <c r="N510" s="35" t="s">
        <v>1065</v>
      </c>
      <c r="O510" s="26" t="s">
        <v>991</v>
      </c>
    </row>
    <row r="511" spans="1:15" s="39" customFormat="1" ht="24.95" customHeight="1" outlineLevel="1" x14ac:dyDescent="0.25">
      <c r="A511" s="21" t="s">
        <v>855</v>
      </c>
      <c r="B511" s="21">
        <v>2453</v>
      </c>
      <c r="C511" s="21">
        <f t="shared" si="12"/>
        <v>42454</v>
      </c>
      <c r="D511" s="21" t="s">
        <v>855</v>
      </c>
      <c r="E511" s="26" t="s">
        <v>19</v>
      </c>
      <c r="F511" s="26" t="s">
        <v>38</v>
      </c>
      <c r="G511" s="26" t="s">
        <v>55</v>
      </c>
      <c r="H511" s="26" t="s">
        <v>52</v>
      </c>
      <c r="I511" s="26"/>
      <c r="J511" s="26"/>
      <c r="K511" s="21"/>
      <c r="L511" s="26" t="s">
        <v>121</v>
      </c>
      <c r="M511" s="26"/>
      <c r="N511" s="21" t="s">
        <v>1068</v>
      </c>
      <c r="O511" s="26" t="s">
        <v>991</v>
      </c>
    </row>
    <row r="512" spans="1:15" s="39" customFormat="1" ht="24.95" customHeight="1" outlineLevel="1" x14ac:dyDescent="0.25">
      <c r="A512" s="21" t="s">
        <v>855</v>
      </c>
      <c r="B512" s="21">
        <v>2454</v>
      </c>
      <c r="C512" s="21">
        <f t="shared" si="12"/>
        <v>42455</v>
      </c>
      <c r="D512" s="21" t="s">
        <v>855</v>
      </c>
      <c r="E512" s="26"/>
      <c r="F512" s="26"/>
      <c r="G512" s="26"/>
      <c r="H512" s="26"/>
      <c r="I512" s="26"/>
      <c r="J512" s="26"/>
      <c r="K512" s="21"/>
      <c r="L512" s="26" t="s">
        <v>379</v>
      </c>
      <c r="M512" s="26"/>
      <c r="N512" s="21" t="s">
        <v>1045</v>
      </c>
      <c r="O512" s="26" t="s">
        <v>991</v>
      </c>
    </row>
    <row r="513" spans="1:15" s="39" customFormat="1" ht="24.95" customHeight="1" outlineLevel="1" x14ac:dyDescent="0.25">
      <c r="A513" s="21" t="s">
        <v>855</v>
      </c>
      <c r="B513" s="21">
        <v>2455</v>
      </c>
      <c r="C513" s="21">
        <f t="shared" si="12"/>
        <v>42456</v>
      </c>
      <c r="D513" s="21" t="s">
        <v>855</v>
      </c>
      <c r="E513" s="26" t="s">
        <v>40</v>
      </c>
      <c r="F513" s="26" t="s">
        <v>38</v>
      </c>
      <c r="G513" s="26" t="s">
        <v>55</v>
      </c>
      <c r="H513" s="26" t="s">
        <v>52</v>
      </c>
      <c r="I513" s="26"/>
      <c r="J513" s="26"/>
      <c r="K513" s="21"/>
      <c r="L513" s="26" t="s">
        <v>121</v>
      </c>
      <c r="M513" s="30" t="s">
        <v>928</v>
      </c>
      <c r="N513" s="21" t="s">
        <v>1066</v>
      </c>
      <c r="O513" s="26" t="s">
        <v>991</v>
      </c>
    </row>
    <row r="514" spans="1:15" s="39" customFormat="1" ht="24.95" customHeight="1" outlineLevel="1" x14ac:dyDescent="0.25">
      <c r="A514" s="21" t="s">
        <v>855</v>
      </c>
      <c r="B514" s="21">
        <v>2456</v>
      </c>
      <c r="C514" s="21">
        <f t="shared" si="12"/>
        <v>42457</v>
      </c>
      <c r="D514" s="21" t="s">
        <v>855</v>
      </c>
      <c r="E514" s="26"/>
      <c r="F514" s="26" t="s">
        <v>38</v>
      </c>
      <c r="G514" s="26" t="s">
        <v>834</v>
      </c>
      <c r="H514" s="26" t="s">
        <v>53</v>
      </c>
      <c r="I514" s="26"/>
      <c r="J514" s="26"/>
      <c r="K514" s="21"/>
      <c r="L514" s="26" t="s">
        <v>121</v>
      </c>
      <c r="M514" s="26" t="s">
        <v>138</v>
      </c>
      <c r="N514" s="43" t="s">
        <v>1069</v>
      </c>
      <c r="O514" s="26" t="s">
        <v>991</v>
      </c>
    </row>
    <row r="515" spans="1:15" s="39" customFormat="1" ht="24.95" customHeight="1" outlineLevel="1" x14ac:dyDescent="0.25">
      <c r="A515" s="21" t="s">
        <v>855</v>
      </c>
      <c r="B515" s="21">
        <v>2457</v>
      </c>
      <c r="C515" s="21">
        <f t="shared" si="12"/>
        <v>42458</v>
      </c>
      <c r="D515" s="21" t="s">
        <v>855</v>
      </c>
      <c r="E515" s="26"/>
      <c r="F515" s="26"/>
      <c r="G515" s="26"/>
      <c r="H515" s="26"/>
      <c r="I515" s="26"/>
      <c r="J515" s="26"/>
      <c r="K515" s="21"/>
      <c r="L515" s="26"/>
      <c r="M515" s="26"/>
      <c r="N515" s="35" t="s">
        <v>1067</v>
      </c>
      <c r="O515" s="26" t="s">
        <v>991</v>
      </c>
    </row>
    <row r="516" spans="1:15" s="39" customFormat="1" ht="24.95" customHeight="1" outlineLevel="1" x14ac:dyDescent="0.25">
      <c r="A516" s="21" t="s">
        <v>868</v>
      </c>
      <c r="B516" s="21">
        <v>2458</v>
      </c>
      <c r="C516" s="21">
        <f t="shared" si="12"/>
        <v>42459</v>
      </c>
      <c r="D516" s="21" t="s">
        <v>832</v>
      </c>
      <c r="E516" s="26"/>
      <c r="F516" s="26" t="s">
        <v>38</v>
      </c>
      <c r="G516" s="26" t="s">
        <v>834</v>
      </c>
      <c r="H516" s="26" t="s">
        <v>52</v>
      </c>
      <c r="I516" s="26">
        <f t="shared" ref="I516:I547" si="13">B516</f>
        <v>2458</v>
      </c>
      <c r="J516" s="26" t="s">
        <v>831</v>
      </c>
      <c r="K516" s="21" t="s">
        <v>868</v>
      </c>
      <c r="L516" s="26" t="s">
        <v>122</v>
      </c>
      <c r="M516" s="26" t="s">
        <v>939</v>
      </c>
      <c r="N516" s="21" t="s">
        <v>986</v>
      </c>
      <c r="O516" s="26" t="s">
        <v>991</v>
      </c>
    </row>
    <row r="517" spans="1:15" s="39" customFormat="1" ht="24.95" customHeight="1" outlineLevel="1" x14ac:dyDescent="0.25">
      <c r="A517" s="21" t="s">
        <v>869</v>
      </c>
      <c r="B517" s="21">
        <v>2459</v>
      </c>
      <c r="C517" s="21">
        <f t="shared" si="12"/>
        <v>42460</v>
      </c>
      <c r="D517" s="21" t="s">
        <v>833</v>
      </c>
      <c r="E517" s="26"/>
      <c r="F517" s="26" t="s">
        <v>38</v>
      </c>
      <c r="G517" s="26" t="s">
        <v>834</v>
      </c>
      <c r="H517" s="26" t="s">
        <v>52</v>
      </c>
      <c r="I517" s="26">
        <f t="shared" si="13"/>
        <v>2459</v>
      </c>
      <c r="J517" s="26" t="s">
        <v>831</v>
      </c>
      <c r="K517" s="21" t="s">
        <v>869</v>
      </c>
      <c r="L517" s="26" t="s">
        <v>122</v>
      </c>
      <c r="M517" s="26" t="s">
        <v>939</v>
      </c>
      <c r="N517" s="21" t="s">
        <v>986</v>
      </c>
      <c r="O517" s="26" t="s">
        <v>991</v>
      </c>
    </row>
    <row r="518" spans="1:15" s="39" customFormat="1" ht="24.95" customHeight="1" outlineLevel="1" x14ac:dyDescent="0.25">
      <c r="A518" s="21" t="str">
        <f>D518</f>
        <v>Voltage Alarm Range Vin1 L1N Under</v>
      </c>
      <c r="B518" s="21">
        <v>2460</v>
      </c>
      <c r="C518" s="21">
        <f t="shared" si="12"/>
        <v>42461</v>
      </c>
      <c r="D518" s="21" t="s">
        <v>870</v>
      </c>
      <c r="E518" s="26" t="s">
        <v>16</v>
      </c>
      <c r="F518" s="26" t="s">
        <v>38</v>
      </c>
      <c r="G518" s="26" t="s">
        <v>55</v>
      </c>
      <c r="H518" s="26" t="s">
        <v>52</v>
      </c>
      <c r="I518" s="26">
        <f t="shared" si="13"/>
        <v>2460</v>
      </c>
      <c r="J518" s="26" t="s">
        <v>137</v>
      </c>
      <c r="K518" s="21" t="s">
        <v>870</v>
      </c>
      <c r="L518" s="26" t="s">
        <v>122</v>
      </c>
      <c r="M518" s="26" t="s">
        <v>931</v>
      </c>
      <c r="N518" s="21"/>
      <c r="O518" s="26" t="s">
        <v>991</v>
      </c>
    </row>
    <row r="519" spans="1:15" s="39" customFormat="1" ht="24.95" customHeight="1" outlineLevel="1" x14ac:dyDescent="0.25">
      <c r="A519" s="21" t="s">
        <v>855</v>
      </c>
      <c r="B519" s="21">
        <v>2461</v>
      </c>
      <c r="C519" s="21">
        <f t="shared" si="12"/>
        <v>42462</v>
      </c>
      <c r="D519" s="21" t="s">
        <v>855</v>
      </c>
      <c r="E519" s="26"/>
      <c r="F519" s="26"/>
      <c r="G519" s="26"/>
      <c r="H519" s="26"/>
      <c r="I519" s="26"/>
      <c r="J519" s="26"/>
      <c r="K519" s="21"/>
      <c r="L519" s="26"/>
      <c r="M519" s="26"/>
      <c r="N519" s="21" t="s">
        <v>1027</v>
      </c>
      <c r="O519" s="26" t="s">
        <v>991</v>
      </c>
    </row>
    <row r="520" spans="1:15" s="39" customFormat="1" ht="24.95" customHeight="1" outlineLevel="1" x14ac:dyDescent="0.25">
      <c r="A520" s="21" t="str">
        <f t="shared" ref="A520:A540" si="14">D520</f>
        <v>Voltage Alarm Range Vin1 L2N Under</v>
      </c>
      <c r="B520" s="21">
        <v>2462</v>
      </c>
      <c r="C520" s="21">
        <f t="shared" si="12"/>
        <v>42463</v>
      </c>
      <c r="D520" s="21" t="s">
        <v>871</v>
      </c>
      <c r="E520" s="26" t="s">
        <v>16</v>
      </c>
      <c r="F520" s="26" t="s">
        <v>38</v>
      </c>
      <c r="G520" s="26" t="s">
        <v>55</v>
      </c>
      <c r="H520" s="26" t="s">
        <v>52</v>
      </c>
      <c r="I520" s="26">
        <f t="shared" si="13"/>
        <v>2462</v>
      </c>
      <c r="J520" s="26" t="s">
        <v>137</v>
      </c>
      <c r="K520" s="21" t="s">
        <v>871</v>
      </c>
      <c r="L520" s="26" t="s">
        <v>122</v>
      </c>
      <c r="M520" s="26" t="s">
        <v>931</v>
      </c>
      <c r="N520" s="21"/>
      <c r="O520" s="26" t="s">
        <v>991</v>
      </c>
    </row>
    <row r="521" spans="1:15" s="39" customFormat="1" ht="24.95" customHeight="1" outlineLevel="1" x14ac:dyDescent="0.25">
      <c r="A521" s="21" t="s">
        <v>855</v>
      </c>
      <c r="B521" s="21">
        <v>2463</v>
      </c>
      <c r="C521" s="21">
        <f t="shared" si="12"/>
        <v>42464</v>
      </c>
      <c r="D521" s="21" t="s">
        <v>855</v>
      </c>
      <c r="E521" s="26"/>
      <c r="F521" s="26"/>
      <c r="G521" s="26"/>
      <c r="H521" s="26"/>
      <c r="I521" s="26"/>
      <c r="J521" s="26"/>
      <c r="K521" s="21"/>
      <c r="L521" s="26"/>
      <c r="M521" s="26"/>
      <c r="N521" s="21" t="s">
        <v>1028</v>
      </c>
      <c r="O521" s="26" t="s">
        <v>991</v>
      </c>
    </row>
    <row r="522" spans="1:15" s="39" customFormat="1" ht="24.95" customHeight="1" outlineLevel="1" x14ac:dyDescent="0.25">
      <c r="A522" s="21" t="str">
        <f t="shared" si="14"/>
        <v>Voltage Alarm Range Vin1 L3N Under</v>
      </c>
      <c r="B522" s="21">
        <v>2464</v>
      </c>
      <c r="C522" s="21">
        <f t="shared" si="12"/>
        <v>42465</v>
      </c>
      <c r="D522" s="21" t="s">
        <v>872</v>
      </c>
      <c r="E522" s="26" t="s">
        <v>16</v>
      </c>
      <c r="F522" s="26" t="s">
        <v>38</v>
      </c>
      <c r="G522" s="26" t="s">
        <v>55</v>
      </c>
      <c r="H522" s="26" t="s">
        <v>52</v>
      </c>
      <c r="I522" s="26">
        <f t="shared" si="13"/>
        <v>2464</v>
      </c>
      <c r="J522" s="26" t="s">
        <v>137</v>
      </c>
      <c r="K522" s="21" t="s">
        <v>872</v>
      </c>
      <c r="L522" s="26" t="s">
        <v>122</v>
      </c>
      <c r="M522" s="26" t="s">
        <v>931</v>
      </c>
      <c r="N522" s="21"/>
      <c r="O522" s="26" t="s">
        <v>991</v>
      </c>
    </row>
    <row r="523" spans="1:15" s="39" customFormat="1" ht="24.95" customHeight="1" outlineLevel="1" x14ac:dyDescent="0.25">
      <c r="A523" s="21" t="s">
        <v>855</v>
      </c>
      <c r="B523" s="21">
        <v>2465</v>
      </c>
      <c r="C523" s="21">
        <f t="shared" si="12"/>
        <v>42466</v>
      </c>
      <c r="D523" s="21" t="s">
        <v>855</v>
      </c>
      <c r="E523" s="26"/>
      <c r="F523" s="26"/>
      <c r="G523" s="26"/>
      <c r="H523" s="26"/>
      <c r="I523" s="26"/>
      <c r="J523" s="26"/>
      <c r="K523" s="21"/>
      <c r="L523" s="26"/>
      <c r="M523" s="26"/>
      <c r="N523" s="21" t="s">
        <v>1029</v>
      </c>
      <c r="O523" s="26" t="s">
        <v>991</v>
      </c>
    </row>
    <row r="524" spans="1:15" s="39" customFormat="1" ht="24.95" customHeight="1" outlineLevel="1" x14ac:dyDescent="0.25">
      <c r="A524" s="21" t="str">
        <f t="shared" si="14"/>
        <v>Voltage Alarm Range Vin1 L1L2 Under</v>
      </c>
      <c r="B524" s="21">
        <v>2466</v>
      </c>
      <c r="C524" s="21">
        <f t="shared" si="12"/>
        <v>42467</v>
      </c>
      <c r="D524" s="21" t="s">
        <v>873</v>
      </c>
      <c r="E524" s="26" t="s">
        <v>16</v>
      </c>
      <c r="F524" s="26" t="s">
        <v>38</v>
      </c>
      <c r="G524" s="26" t="s">
        <v>55</v>
      </c>
      <c r="H524" s="26" t="s">
        <v>52</v>
      </c>
      <c r="I524" s="26">
        <f t="shared" si="13"/>
        <v>2466</v>
      </c>
      <c r="J524" s="26" t="s">
        <v>137</v>
      </c>
      <c r="K524" s="21" t="s">
        <v>873</v>
      </c>
      <c r="L524" s="26" t="s">
        <v>122</v>
      </c>
      <c r="M524" s="26" t="s">
        <v>932</v>
      </c>
      <c r="N524" s="21"/>
      <c r="O524" s="26" t="s">
        <v>991</v>
      </c>
    </row>
    <row r="525" spans="1:15" s="39" customFormat="1" ht="24.95" customHeight="1" outlineLevel="1" x14ac:dyDescent="0.25">
      <c r="A525" s="21" t="s">
        <v>855</v>
      </c>
      <c r="B525" s="21">
        <v>2467</v>
      </c>
      <c r="C525" s="21">
        <f t="shared" si="12"/>
        <v>42468</v>
      </c>
      <c r="D525" s="21" t="s">
        <v>855</v>
      </c>
      <c r="E525" s="26"/>
      <c r="F525" s="26"/>
      <c r="G525" s="26"/>
      <c r="H525" s="26"/>
      <c r="I525" s="26"/>
      <c r="J525" s="26"/>
      <c r="K525" s="21"/>
      <c r="L525" s="26"/>
      <c r="M525" s="26"/>
      <c r="N525" s="21" t="s">
        <v>1030</v>
      </c>
      <c r="O525" s="26" t="s">
        <v>991</v>
      </c>
    </row>
    <row r="526" spans="1:15" s="39" customFormat="1" ht="24.95" customHeight="1" outlineLevel="1" x14ac:dyDescent="0.25">
      <c r="A526" s="21" t="str">
        <f t="shared" si="14"/>
        <v>Voltage Alarm Range Vin1 L2L3 Under</v>
      </c>
      <c r="B526" s="21">
        <v>2468</v>
      </c>
      <c r="C526" s="21">
        <f t="shared" si="12"/>
        <v>42469</v>
      </c>
      <c r="D526" s="21" t="s">
        <v>874</v>
      </c>
      <c r="E526" s="26" t="s">
        <v>16</v>
      </c>
      <c r="F526" s="26" t="s">
        <v>38</v>
      </c>
      <c r="G526" s="26" t="s">
        <v>55</v>
      </c>
      <c r="H526" s="26" t="s">
        <v>52</v>
      </c>
      <c r="I526" s="26">
        <f t="shared" si="13"/>
        <v>2468</v>
      </c>
      <c r="J526" s="26" t="s">
        <v>137</v>
      </c>
      <c r="K526" s="21" t="s">
        <v>874</v>
      </c>
      <c r="L526" s="26" t="s">
        <v>122</v>
      </c>
      <c r="M526" s="26" t="s">
        <v>932</v>
      </c>
      <c r="N526" s="21"/>
      <c r="O526" s="26" t="s">
        <v>991</v>
      </c>
    </row>
    <row r="527" spans="1:15" s="39" customFormat="1" ht="24.95" customHeight="1" outlineLevel="1" x14ac:dyDescent="0.25">
      <c r="A527" s="21" t="s">
        <v>855</v>
      </c>
      <c r="B527" s="21">
        <v>2469</v>
      </c>
      <c r="C527" s="21">
        <f t="shared" si="12"/>
        <v>42470</v>
      </c>
      <c r="D527" s="21" t="s">
        <v>855</v>
      </c>
      <c r="E527" s="26"/>
      <c r="F527" s="26"/>
      <c r="G527" s="26"/>
      <c r="H527" s="26"/>
      <c r="I527" s="26"/>
      <c r="J527" s="26"/>
      <c r="K527" s="21"/>
      <c r="L527" s="26"/>
      <c r="M527" s="26"/>
      <c r="N527" s="21" t="s">
        <v>1031</v>
      </c>
      <c r="O527" s="26" t="s">
        <v>991</v>
      </c>
    </row>
    <row r="528" spans="1:15" s="39" customFormat="1" ht="24.95" customHeight="1" outlineLevel="1" x14ac:dyDescent="0.25">
      <c r="A528" s="21" t="str">
        <f t="shared" si="14"/>
        <v>Voltage Alarm Range Vin1 L3L1 Under</v>
      </c>
      <c r="B528" s="21">
        <v>2470</v>
      </c>
      <c r="C528" s="21">
        <f t="shared" si="12"/>
        <v>42471</v>
      </c>
      <c r="D528" s="21" t="s">
        <v>875</v>
      </c>
      <c r="E528" s="26" t="s">
        <v>16</v>
      </c>
      <c r="F528" s="26" t="s">
        <v>38</v>
      </c>
      <c r="G528" s="26" t="s">
        <v>55</v>
      </c>
      <c r="H528" s="26" t="s">
        <v>52</v>
      </c>
      <c r="I528" s="26">
        <f t="shared" si="13"/>
        <v>2470</v>
      </c>
      <c r="J528" s="26" t="s">
        <v>137</v>
      </c>
      <c r="K528" s="21" t="s">
        <v>875</v>
      </c>
      <c r="L528" s="26" t="s">
        <v>122</v>
      </c>
      <c r="M528" s="26" t="s">
        <v>932</v>
      </c>
      <c r="N528" s="21"/>
      <c r="O528" s="26" t="s">
        <v>991</v>
      </c>
    </row>
    <row r="529" spans="1:15" s="39" customFormat="1" ht="24.95" customHeight="1" outlineLevel="1" x14ac:dyDescent="0.25">
      <c r="A529" s="21" t="s">
        <v>855</v>
      </c>
      <c r="B529" s="21">
        <v>2471</v>
      </c>
      <c r="C529" s="21">
        <f t="shared" si="12"/>
        <v>42472</v>
      </c>
      <c r="D529" s="21" t="s">
        <v>855</v>
      </c>
      <c r="E529" s="26"/>
      <c r="F529" s="26"/>
      <c r="G529" s="26"/>
      <c r="H529" s="26"/>
      <c r="I529" s="26"/>
      <c r="J529" s="26"/>
      <c r="K529" s="21"/>
      <c r="L529" s="26"/>
      <c r="M529" s="26"/>
      <c r="N529" s="21" t="s">
        <v>1032</v>
      </c>
      <c r="O529" s="26" t="s">
        <v>991</v>
      </c>
    </row>
    <row r="530" spans="1:15" s="39" customFormat="1" ht="24.95" customHeight="1" outlineLevel="1" x14ac:dyDescent="0.25">
      <c r="A530" s="21" t="str">
        <f t="shared" si="14"/>
        <v>Voltage Alarm Range Vin2 L1N Under</v>
      </c>
      <c r="B530" s="21">
        <v>2472</v>
      </c>
      <c r="C530" s="21">
        <f t="shared" si="12"/>
        <v>42473</v>
      </c>
      <c r="D530" s="21" t="s">
        <v>876</v>
      </c>
      <c r="E530" s="26" t="s">
        <v>16</v>
      </c>
      <c r="F530" s="26" t="s">
        <v>38</v>
      </c>
      <c r="G530" s="26" t="s">
        <v>55</v>
      </c>
      <c r="H530" s="26" t="s">
        <v>52</v>
      </c>
      <c r="I530" s="26">
        <f t="shared" si="13"/>
        <v>2472</v>
      </c>
      <c r="J530" s="26" t="s">
        <v>137</v>
      </c>
      <c r="K530" s="21" t="s">
        <v>876</v>
      </c>
      <c r="L530" s="26" t="s">
        <v>122</v>
      </c>
      <c r="M530" s="26" t="s">
        <v>932</v>
      </c>
      <c r="N530" s="21"/>
      <c r="O530" s="26" t="s">
        <v>994</v>
      </c>
    </row>
    <row r="531" spans="1:15" s="39" customFormat="1" ht="24.95" customHeight="1" outlineLevel="1" x14ac:dyDescent="0.25">
      <c r="A531" s="21" t="s">
        <v>855</v>
      </c>
      <c r="B531" s="21">
        <v>2473</v>
      </c>
      <c r="C531" s="21">
        <f t="shared" si="12"/>
        <v>42474</v>
      </c>
      <c r="D531" s="21" t="s">
        <v>855</v>
      </c>
      <c r="E531" s="26"/>
      <c r="F531" s="26"/>
      <c r="G531" s="26"/>
      <c r="H531" s="26"/>
      <c r="I531" s="26"/>
      <c r="J531" s="26"/>
      <c r="K531" s="21"/>
      <c r="L531" s="26"/>
      <c r="M531" s="26"/>
      <c r="N531" s="21" t="s">
        <v>1033</v>
      </c>
      <c r="O531" s="26" t="s">
        <v>994</v>
      </c>
    </row>
    <row r="532" spans="1:15" s="39" customFormat="1" ht="24.95" customHeight="1" outlineLevel="1" x14ac:dyDescent="0.25">
      <c r="A532" s="21" t="str">
        <f t="shared" si="14"/>
        <v>Voltage Alarm Range Vin2 L2N Under</v>
      </c>
      <c r="B532" s="21">
        <v>2474</v>
      </c>
      <c r="C532" s="21">
        <f t="shared" si="12"/>
        <v>42475</v>
      </c>
      <c r="D532" s="21" t="s">
        <v>877</v>
      </c>
      <c r="E532" s="26" t="s">
        <v>16</v>
      </c>
      <c r="F532" s="26" t="s">
        <v>38</v>
      </c>
      <c r="G532" s="26" t="s">
        <v>55</v>
      </c>
      <c r="H532" s="26" t="s">
        <v>52</v>
      </c>
      <c r="I532" s="26">
        <f t="shared" si="13"/>
        <v>2474</v>
      </c>
      <c r="J532" s="26" t="s">
        <v>137</v>
      </c>
      <c r="K532" s="21" t="s">
        <v>877</v>
      </c>
      <c r="L532" s="26" t="s">
        <v>122</v>
      </c>
      <c r="M532" s="26" t="s">
        <v>932</v>
      </c>
      <c r="N532" s="21"/>
      <c r="O532" s="26" t="s">
        <v>994</v>
      </c>
    </row>
    <row r="533" spans="1:15" s="39" customFormat="1" ht="24.95" customHeight="1" outlineLevel="1" x14ac:dyDescent="0.25">
      <c r="A533" s="21" t="s">
        <v>855</v>
      </c>
      <c r="B533" s="21">
        <v>2475</v>
      </c>
      <c r="C533" s="21">
        <f t="shared" si="12"/>
        <v>42476</v>
      </c>
      <c r="D533" s="21" t="s">
        <v>855</v>
      </c>
      <c r="E533" s="26"/>
      <c r="F533" s="26"/>
      <c r="G533" s="26"/>
      <c r="H533" s="26"/>
      <c r="I533" s="26"/>
      <c r="J533" s="26"/>
      <c r="K533" s="21"/>
      <c r="L533" s="26"/>
      <c r="M533" s="26"/>
      <c r="N533" s="21" t="s">
        <v>1034</v>
      </c>
      <c r="O533" s="26" t="s">
        <v>994</v>
      </c>
    </row>
    <row r="534" spans="1:15" s="39" customFormat="1" ht="24.95" customHeight="1" outlineLevel="1" x14ac:dyDescent="0.25">
      <c r="A534" s="21" t="str">
        <f t="shared" si="14"/>
        <v>Voltage Alarm Range Vin2 L3N Under</v>
      </c>
      <c r="B534" s="21">
        <v>2476</v>
      </c>
      <c r="C534" s="21">
        <f t="shared" si="12"/>
        <v>42477</v>
      </c>
      <c r="D534" s="21" t="s">
        <v>878</v>
      </c>
      <c r="E534" s="26" t="s">
        <v>16</v>
      </c>
      <c r="F534" s="26" t="s">
        <v>38</v>
      </c>
      <c r="G534" s="26" t="s">
        <v>55</v>
      </c>
      <c r="H534" s="26" t="s">
        <v>52</v>
      </c>
      <c r="I534" s="26">
        <f t="shared" si="13"/>
        <v>2476</v>
      </c>
      <c r="J534" s="26" t="s">
        <v>137</v>
      </c>
      <c r="K534" s="21" t="s">
        <v>878</v>
      </c>
      <c r="L534" s="26" t="s">
        <v>122</v>
      </c>
      <c r="M534" s="26" t="s">
        <v>932</v>
      </c>
      <c r="N534" s="21"/>
      <c r="O534" s="26" t="s">
        <v>994</v>
      </c>
    </row>
    <row r="535" spans="1:15" s="39" customFormat="1" ht="24.95" customHeight="1" outlineLevel="1" x14ac:dyDescent="0.25">
      <c r="A535" s="21" t="s">
        <v>855</v>
      </c>
      <c r="B535" s="21">
        <v>2477</v>
      </c>
      <c r="C535" s="21">
        <f t="shared" si="12"/>
        <v>42478</v>
      </c>
      <c r="D535" s="21" t="s">
        <v>855</v>
      </c>
      <c r="E535" s="26"/>
      <c r="F535" s="26"/>
      <c r="G535" s="26"/>
      <c r="H535" s="26"/>
      <c r="I535" s="26"/>
      <c r="J535" s="26"/>
      <c r="K535" s="21"/>
      <c r="L535" s="26"/>
      <c r="M535" s="26"/>
      <c r="N535" s="21" t="s">
        <v>1035</v>
      </c>
      <c r="O535" s="26" t="s">
        <v>994</v>
      </c>
    </row>
    <row r="536" spans="1:15" s="39" customFormat="1" ht="24.95" customHeight="1" outlineLevel="1" x14ac:dyDescent="0.25">
      <c r="A536" s="21" t="str">
        <f t="shared" si="14"/>
        <v>Voltage Alarm Range Vin2 L1L2 Under</v>
      </c>
      <c r="B536" s="21">
        <v>2478</v>
      </c>
      <c r="C536" s="21">
        <f t="shared" si="12"/>
        <v>42479</v>
      </c>
      <c r="D536" s="21" t="s">
        <v>879</v>
      </c>
      <c r="E536" s="26" t="s">
        <v>16</v>
      </c>
      <c r="F536" s="26" t="s">
        <v>38</v>
      </c>
      <c r="G536" s="26" t="s">
        <v>55</v>
      </c>
      <c r="H536" s="26" t="s">
        <v>52</v>
      </c>
      <c r="I536" s="26">
        <f t="shared" si="13"/>
        <v>2478</v>
      </c>
      <c r="J536" s="26" t="s">
        <v>137</v>
      </c>
      <c r="K536" s="21" t="s">
        <v>879</v>
      </c>
      <c r="L536" s="26" t="s">
        <v>122</v>
      </c>
      <c r="M536" s="26" t="s">
        <v>932</v>
      </c>
      <c r="N536" s="21"/>
      <c r="O536" s="26" t="s">
        <v>994</v>
      </c>
    </row>
    <row r="537" spans="1:15" s="39" customFormat="1" ht="24.95" customHeight="1" outlineLevel="1" x14ac:dyDescent="0.25">
      <c r="A537" s="21" t="s">
        <v>855</v>
      </c>
      <c r="B537" s="21">
        <v>2479</v>
      </c>
      <c r="C537" s="21">
        <f t="shared" si="12"/>
        <v>42480</v>
      </c>
      <c r="D537" s="21" t="s">
        <v>855</v>
      </c>
      <c r="E537" s="26"/>
      <c r="F537" s="26"/>
      <c r="G537" s="26"/>
      <c r="H537" s="26"/>
      <c r="I537" s="26"/>
      <c r="J537" s="26"/>
      <c r="K537" s="21"/>
      <c r="L537" s="26"/>
      <c r="M537" s="26"/>
      <c r="N537" s="21" t="s">
        <v>1036</v>
      </c>
      <c r="O537" s="26" t="s">
        <v>994</v>
      </c>
    </row>
    <row r="538" spans="1:15" s="39" customFormat="1" ht="24.95" customHeight="1" outlineLevel="1" x14ac:dyDescent="0.25">
      <c r="A538" s="21" t="str">
        <f t="shared" si="14"/>
        <v>Voltage Alarm Range Vin2 L2L3 Under</v>
      </c>
      <c r="B538" s="21">
        <v>2480</v>
      </c>
      <c r="C538" s="21">
        <f t="shared" si="12"/>
        <v>42481</v>
      </c>
      <c r="D538" s="21" t="s">
        <v>880</v>
      </c>
      <c r="E538" s="26" t="s">
        <v>16</v>
      </c>
      <c r="F538" s="26" t="s">
        <v>38</v>
      </c>
      <c r="G538" s="26" t="s">
        <v>55</v>
      </c>
      <c r="H538" s="26" t="s">
        <v>52</v>
      </c>
      <c r="I538" s="26">
        <f t="shared" si="13"/>
        <v>2480</v>
      </c>
      <c r="J538" s="26" t="s">
        <v>137</v>
      </c>
      <c r="K538" s="21" t="s">
        <v>880</v>
      </c>
      <c r="L538" s="26" t="s">
        <v>122</v>
      </c>
      <c r="M538" s="26" t="s">
        <v>932</v>
      </c>
      <c r="N538" s="21"/>
      <c r="O538" s="26" t="s">
        <v>994</v>
      </c>
    </row>
    <row r="539" spans="1:15" s="39" customFormat="1" ht="24.95" customHeight="1" outlineLevel="1" x14ac:dyDescent="0.25">
      <c r="A539" s="21" t="s">
        <v>855</v>
      </c>
      <c r="B539" s="21">
        <v>2481</v>
      </c>
      <c r="C539" s="21">
        <f t="shared" si="12"/>
        <v>42482</v>
      </c>
      <c r="D539" s="21" t="s">
        <v>855</v>
      </c>
      <c r="E539" s="26"/>
      <c r="F539" s="26"/>
      <c r="G539" s="26"/>
      <c r="H539" s="26"/>
      <c r="I539" s="26"/>
      <c r="J539" s="26"/>
      <c r="K539" s="21"/>
      <c r="L539" s="26"/>
      <c r="M539" s="26"/>
      <c r="N539" s="21" t="s">
        <v>1037</v>
      </c>
      <c r="O539" s="26" t="s">
        <v>994</v>
      </c>
    </row>
    <row r="540" spans="1:15" s="39" customFormat="1" ht="24.95" customHeight="1" outlineLevel="1" x14ac:dyDescent="0.25">
      <c r="A540" s="21" t="str">
        <f t="shared" si="14"/>
        <v>Voltage Alarm Range Vin2 L3L1 Under</v>
      </c>
      <c r="B540" s="21">
        <v>2482</v>
      </c>
      <c r="C540" s="21">
        <f t="shared" si="12"/>
        <v>42483</v>
      </c>
      <c r="D540" s="21" t="s">
        <v>881</v>
      </c>
      <c r="E540" s="26" t="s">
        <v>16</v>
      </c>
      <c r="F540" s="26" t="s">
        <v>38</v>
      </c>
      <c r="G540" s="26" t="s">
        <v>55</v>
      </c>
      <c r="H540" s="26" t="s">
        <v>52</v>
      </c>
      <c r="I540" s="26">
        <f t="shared" si="13"/>
        <v>2482</v>
      </c>
      <c r="J540" s="26" t="s">
        <v>137</v>
      </c>
      <c r="K540" s="21" t="s">
        <v>881</v>
      </c>
      <c r="L540" s="26" t="s">
        <v>122</v>
      </c>
      <c r="M540" s="26" t="s">
        <v>932</v>
      </c>
      <c r="N540" s="21"/>
      <c r="O540" s="26" t="s">
        <v>994</v>
      </c>
    </row>
    <row r="541" spans="1:15" s="39" customFormat="1" ht="24.95" customHeight="1" outlineLevel="1" x14ac:dyDescent="0.25">
      <c r="A541" s="21" t="s">
        <v>855</v>
      </c>
      <c r="B541" s="21">
        <v>2483</v>
      </c>
      <c r="C541" s="21">
        <f t="shared" si="12"/>
        <v>42484</v>
      </c>
      <c r="D541" s="21" t="s">
        <v>855</v>
      </c>
      <c r="E541" s="26"/>
      <c r="F541" s="26"/>
      <c r="G541" s="26"/>
      <c r="H541" s="26"/>
      <c r="I541" s="26"/>
      <c r="J541" s="26"/>
      <c r="K541" s="21"/>
      <c r="L541" s="26"/>
      <c r="M541" s="26" t="s">
        <v>932</v>
      </c>
      <c r="N541" s="21" t="s">
        <v>1038</v>
      </c>
      <c r="O541" s="26" t="s">
        <v>994</v>
      </c>
    </row>
    <row r="542" spans="1:15" s="39" customFormat="1" ht="24.95" customHeight="1" outlineLevel="1" x14ac:dyDescent="0.25">
      <c r="A542" s="21" t="s">
        <v>882</v>
      </c>
      <c r="B542" s="21">
        <v>2484</v>
      </c>
      <c r="C542" s="21">
        <f t="shared" si="12"/>
        <v>42485</v>
      </c>
      <c r="D542" s="21" t="s">
        <v>882</v>
      </c>
      <c r="E542" s="26" t="s">
        <v>40</v>
      </c>
      <c r="F542" s="26" t="s">
        <v>38</v>
      </c>
      <c r="G542" s="26" t="s">
        <v>55</v>
      </c>
      <c r="H542" s="26" t="s">
        <v>52</v>
      </c>
      <c r="I542" s="26">
        <f t="shared" si="13"/>
        <v>2484</v>
      </c>
      <c r="J542" s="26" t="s">
        <v>137</v>
      </c>
      <c r="K542" s="21" t="s">
        <v>882</v>
      </c>
      <c r="L542" s="26" t="s">
        <v>122</v>
      </c>
      <c r="M542" s="26" t="s">
        <v>930</v>
      </c>
      <c r="N542" s="21" t="s">
        <v>929</v>
      </c>
      <c r="O542" s="26" t="s">
        <v>991</v>
      </c>
    </row>
    <row r="543" spans="1:15" s="39" customFormat="1" ht="24.95" customHeight="1" outlineLevel="1" x14ac:dyDescent="0.25">
      <c r="A543" s="21" t="s">
        <v>883</v>
      </c>
      <c r="B543" s="21">
        <v>2485</v>
      </c>
      <c r="C543" s="21">
        <f t="shared" si="12"/>
        <v>42486</v>
      </c>
      <c r="D543" s="21" t="s">
        <v>883</v>
      </c>
      <c r="E543" s="26"/>
      <c r="F543" s="26" t="s">
        <v>100</v>
      </c>
      <c r="G543" s="26" t="s">
        <v>834</v>
      </c>
      <c r="H543" s="26" t="s">
        <v>53</v>
      </c>
      <c r="I543" s="26">
        <f t="shared" si="13"/>
        <v>2485</v>
      </c>
      <c r="J543" s="26" t="s">
        <v>831</v>
      </c>
      <c r="K543" s="21" t="s">
        <v>883</v>
      </c>
      <c r="L543" s="26" t="s">
        <v>122</v>
      </c>
      <c r="M543" s="31" t="s">
        <v>939</v>
      </c>
      <c r="N543" s="21" t="s">
        <v>986</v>
      </c>
      <c r="O543" s="26" t="s">
        <v>991</v>
      </c>
    </row>
    <row r="544" spans="1:15" s="39" customFormat="1" ht="24.95" customHeight="1" outlineLevel="1" x14ac:dyDescent="0.25">
      <c r="A544" s="21" t="s">
        <v>855</v>
      </c>
      <c r="B544" s="21">
        <v>2486</v>
      </c>
      <c r="C544" s="21">
        <f t="shared" si="12"/>
        <v>42487</v>
      </c>
      <c r="D544" s="21" t="s">
        <v>855</v>
      </c>
      <c r="E544" s="26"/>
      <c r="F544" s="26"/>
      <c r="G544" s="26"/>
      <c r="H544" s="26"/>
      <c r="I544" s="26"/>
      <c r="J544" s="26"/>
      <c r="K544" s="21"/>
      <c r="L544" s="26"/>
      <c r="M544" s="31"/>
      <c r="N544" s="21" t="s">
        <v>1039</v>
      </c>
      <c r="O544" s="26" t="s">
        <v>991</v>
      </c>
    </row>
    <row r="545" spans="1:15" s="39" customFormat="1" ht="24.95" customHeight="1" outlineLevel="1" x14ac:dyDescent="0.25">
      <c r="A545" s="21" t="s">
        <v>884</v>
      </c>
      <c r="B545" s="21">
        <v>2487</v>
      </c>
      <c r="C545" s="21">
        <f t="shared" si="12"/>
        <v>42488</v>
      </c>
      <c r="D545" s="21" t="s">
        <v>884</v>
      </c>
      <c r="E545" s="26"/>
      <c r="F545" s="26" t="s">
        <v>100</v>
      </c>
      <c r="G545" s="26" t="s">
        <v>834</v>
      </c>
      <c r="H545" s="26" t="s">
        <v>53</v>
      </c>
      <c r="I545" s="26">
        <f t="shared" si="13"/>
        <v>2487</v>
      </c>
      <c r="J545" s="26" t="s">
        <v>831</v>
      </c>
      <c r="K545" s="21" t="s">
        <v>884</v>
      </c>
      <c r="L545" s="26" t="s">
        <v>122</v>
      </c>
      <c r="M545" s="31" t="s">
        <v>939</v>
      </c>
      <c r="N545" s="21" t="s">
        <v>986</v>
      </c>
      <c r="O545" s="26" t="s">
        <v>994</v>
      </c>
    </row>
    <row r="546" spans="1:15" s="39" customFormat="1" ht="24.95" customHeight="1" outlineLevel="1" x14ac:dyDescent="0.25">
      <c r="A546" s="21" t="s">
        <v>855</v>
      </c>
      <c r="B546" s="21">
        <v>2488</v>
      </c>
      <c r="C546" s="21">
        <f t="shared" si="12"/>
        <v>42489</v>
      </c>
      <c r="D546" s="21" t="s">
        <v>855</v>
      </c>
      <c r="E546" s="26"/>
      <c r="F546" s="26"/>
      <c r="G546" s="26"/>
      <c r="H546" s="26"/>
      <c r="I546" s="26"/>
      <c r="J546" s="26"/>
      <c r="K546" s="21"/>
      <c r="L546" s="26"/>
      <c r="M546" s="31"/>
      <c r="N546" s="21" t="s">
        <v>1040</v>
      </c>
      <c r="O546" s="26" t="s">
        <v>994</v>
      </c>
    </row>
    <row r="547" spans="1:15" s="39" customFormat="1" ht="24.95" customHeight="1" outlineLevel="1" x14ac:dyDescent="0.25">
      <c r="A547" s="21" t="s">
        <v>844</v>
      </c>
      <c r="B547" s="21">
        <v>2489</v>
      </c>
      <c r="C547" s="21">
        <f t="shared" si="12"/>
        <v>42490</v>
      </c>
      <c r="D547" s="21" t="s">
        <v>844</v>
      </c>
      <c r="E547" s="26"/>
      <c r="F547" s="26" t="s">
        <v>38</v>
      </c>
      <c r="G547" s="26" t="s">
        <v>55</v>
      </c>
      <c r="H547" s="26" t="s">
        <v>52</v>
      </c>
      <c r="I547" s="26">
        <f t="shared" si="13"/>
        <v>2489</v>
      </c>
      <c r="J547" s="26" t="s">
        <v>137</v>
      </c>
      <c r="K547" s="21" t="s">
        <v>862</v>
      </c>
      <c r="L547" s="26" t="s">
        <v>122</v>
      </c>
      <c r="M547" s="26"/>
      <c r="N547" s="21" t="s">
        <v>933</v>
      </c>
      <c r="O547" s="26" t="s">
        <v>991</v>
      </c>
    </row>
    <row r="548" spans="1:15" s="39" customFormat="1" ht="24.95" customHeight="1" outlineLevel="1" x14ac:dyDescent="0.25">
      <c r="A548" s="21" t="s">
        <v>845</v>
      </c>
      <c r="B548" s="21">
        <v>2490</v>
      </c>
      <c r="C548" s="21">
        <f t="shared" si="12"/>
        <v>42491</v>
      </c>
      <c r="D548" s="21" t="s">
        <v>845</v>
      </c>
      <c r="E548" s="26"/>
      <c r="F548" s="26" t="s">
        <v>38</v>
      </c>
      <c r="G548" s="26" t="s">
        <v>55</v>
      </c>
      <c r="H548" s="26" t="s">
        <v>52</v>
      </c>
      <c r="I548" s="26"/>
      <c r="J548" s="26"/>
      <c r="K548" s="21"/>
      <c r="L548" s="26" t="s">
        <v>122</v>
      </c>
      <c r="M548" s="26"/>
      <c r="N548" s="21"/>
      <c r="O548" s="26" t="s">
        <v>991</v>
      </c>
    </row>
    <row r="549" spans="1:15" ht="24.95" customHeight="1" x14ac:dyDescent="0.25">
      <c r="A549" s="19" t="s">
        <v>816</v>
      </c>
      <c r="B549" s="29" t="s">
        <v>901</v>
      </c>
      <c r="C549" s="29" t="s">
        <v>901</v>
      </c>
      <c r="D549" s="19" t="str">
        <f>A549</f>
        <v>USER CONFIG POINTS 2</v>
      </c>
      <c r="E549" s="29" t="s">
        <v>901</v>
      </c>
      <c r="F549" s="29" t="s">
        <v>901</v>
      </c>
      <c r="G549" s="29" t="s">
        <v>901</v>
      </c>
      <c r="H549" s="29" t="s">
        <v>901</v>
      </c>
      <c r="I549" s="29" t="s">
        <v>901</v>
      </c>
      <c r="J549" s="29" t="s">
        <v>901</v>
      </c>
      <c r="K549" s="29" t="s">
        <v>901</v>
      </c>
      <c r="L549" s="29" t="s">
        <v>901</v>
      </c>
      <c r="M549" s="29" t="s">
        <v>901</v>
      </c>
      <c r="N549" s="29" t="s">
        <v>901</v>
      </c>
      <c r="O549" s="29" t="s">
        <v>901</v>
      </c>
    </row>
    <row r="550" spans="1:15" s="39" customFormat="1" ht="24.95" customHeight="1" outlineLevel="1" x14ac:dyDescent="0.25">
      <c r="A550" s="21" t="s">
        <v>350</v>
      </c>
      <c r="B550" s="21">
        <v>2601</v>
      </c>
      <c r="C550" s="21">
        <f t="shared" ref="C550:C597" si="15">B550+40001</f>
        <v>42602</v>
      </c>
      <c r="D550" s="21" t="s">
        <v>350</v>
      </c>
      <c r="E550" s="26"/>
      <c r="F550" s="26" t="s">
        <v>38</v>
      </c>
      <c r="G550" s="26" t="s">
        <v>367</v>
      </c>
      <c r="H550" s="26"/>
      <c r="I550" s="26" t="s">
        <v>957</v>
      </c>
      <c r="J550" s="26" t="s">
        <v>784</v>
      </c>
      <c r="K550" s="21" t="s">
        <v>936</v>
      </c>
      <c r="L550" s="26" t="s">
        <v>122</v>
      </c>
      <c r="M550" s="26" t="s">
        <v>904</v>
      </c>
      <c r="N550" s="21"/>
      <c r="O550" s="26" t="s">
        <v>991</v>
      </c>
    </row>
    <row r="551" spans="1:15" s="39" customFormat="1" ht="24.95" customHeight="1" outlineLevel="1" x14ac:dyDescent="0.25">
      <c r="A551" s="21" t="s">
        <v>351</v>
      </c>
      <c r="B551" s="21">
        <v>2602</v>
      </c>
      <c r="C551" s="21">
        <f t="shared" si="15"/>
        <v>42603</v>
      </c>
      <c r="D551" s="21" t="s">
        <v>351</v>
      </c>
      <c r="E551" s="26"/>
      <c r="F551" s="26"/>
      <c r="G551" s="26"/>
      <c r="H551" s="26"/>
      <c r="I551" s="26"/>
      <c r="J551" s="26"/>
      <c r="K551" s="21"/>
      <c r="L551" s="26"/>
      <c r="M551" s="26" t="s">
        <v>904</v>
      </c>
      <c r="N551" s="21"/>
      <c r="O551" s="26" t="s">
        <v>991</v>
      </c>
    </row>
    <row r="552" spans="1:15" s="39" customFormat="1" ht="24.95" customHeight="1" outlineLevel="1" x14ac:dyDescent="0.25">
      <c r="A552" s="21" t="s">
        <v>352</v>
      </c>
      <c r="B552" s="21">
        <v>2603</v>
      </c>
      <c r="C552" s="21">
        <f t="shared" si="15"/>
        <v>42604</v>
      </c>
      <c r="D552" s="21" t="s">
        <v>352</v>
      </c>
      <c r="E552" s="26"/>
      <c r="F552" s="26"/>
      <c r="G552" s="26"/>
      <c r="H552" s="26"/>
      <c r="I552" s="26"/>
      <c r="J552" s="26"/>
      <c r="K552" s="21"/>
      <c r="L552" s="26"/>
      <c r="M552" s="26" t="s">
        <v>904</v>
      </c>
      <c r="N552" s="21"/>
      <c r="O552" s="26" t="s">
        <v>991</v>
      </c>
    </row>
    <row r="553" spans="1:15" s="39" customFormat="1" ht="24.95" customHeight="1" outlineLevel="1" x14ac:dyDescent="0.25">
      <c r="A553" s="21" t="s">
        <v>353</v>
      </c>
      <c r="B553" s="21">
        <v>2604</v>
      </c>
      <c r="C553" s="21">
        <f t="shared" si="15"/>
        <v>42605</v>
      </c>
      <c r="D553" s="21" t="s">
        <v>353</v>
      </c>
      <c r="E553" s="26"/>
      <c r="F553" s="26"/>
      <c r="G553" s="26"/>
      <c r="H553" s="26"/>
      <c r="I553" s="26"/>
      <c r="J553" s="26"/>
      <c r="K553" s="21"/>
      <c r="L553" s="26"/>
      <c r="M553" s="26" t="s">
        <v>904</v>
      </c>
      <c r="N553" s="21"/>
      <c r="O553" s="26" t="s">
        <v>991</v>
      </c>
    </row>
    <row r="554" spans="1:15" s="39" customFormat="1" ht="24.95" customHeight="1" outlineLevel="1" x14ac:dyDescent="0.25">
      <c r="A554" s="21" t="s">
        <v>368</v>
      </c>
      <c r="B554" s="21">
        <v>2605</v>
      </c>
      <c r="C554" s="21">
        <f t="shared" si="15"/>
        <v>42606</v>
      </c>
      <c r="D554" s="21" t="s">
        <v>368</v>
      </c>
      <c r="E554" s="26"/>
      <c r="F554" s="26"/>
      <c r="G554" s="26"/>
      <c r="H554" s="26"/>
      <c r="I554" s="26"/>
      <c r="J554" s="26"/>
      <c r="K554" s="21"/>
      <c r="L554" s="26"/>
      <c r="M554" s="26" t="s">
        <v>904</v>
      </c>
      <c r="N554" s="21"/>
      <c r="O554" s="26" t="s">
        <v>991</v>
      </c>
    </row>
    <row r="555" spans="1:15" s="39" customFormat="1" ht="24.95" customHeight="1" outlineLevel="1" x14ac:dyDescent="0.25">
      <c r="A555" s="21" t="s">
        <v>369</v>
      </c>
      <c r="B555" s="21">
        <v>2606</v>
      </c>
      <c r="C555" s="21">
        <f t="shared" si="15"/>
        <v>42607</v>
      </c>
      <c r="D555" s="21" t="s">
        <v>369</v>
      </c>
      <c r="E555" s="26"/>
      <c r="F555" s="26"/>
      <c r="G555" s="26"/>
      <c r="H555" s="26"/>
      <c r="I555" s="26"/>
      <c r="J555" s="26"/>
      <c r="K555" s="21"/>
      <c r="L555" s="26"/>
      <c r="M555" s="26" t="s">
        <v>904</v>
      </c>
      <c r="N555" s="21"/>
      <c r="O555" s="26" t="s">
        <v>991</v>
      </c>
    </row>
    <row r="556" spans="1:15" s="39" customFormat="1" ht="24.95" customHeight="1" outlineLevel="1" x14ac:dyDescent="0.25">
      <c r="A556" s="21" t="s">
        <v>370</v>
      </c>
      <c r="B556" s="21">
        <v>2607</v>
      </c>
      <c r="C556" s="21">
        <f t="shared" si="15"/>
        <v>42608</v>
      </c>
      <c r="D556" s="21" t="s">
        <v>370</v>
      </c>
      <c r="E556" s="26"/>
      <c r="F556" s="26"/>
      <c r="G556" s="26"/>
      <c r="H556" s="26"/>
      <c r="I556" s="26"/>
      <c r="J556" s="26"/>
      <c r="K556" s="21"/>
      <c r="L556" s="26"/>
      <c r="M556" s="26" t="s">
        <v>904</v>
      </c>
      <c r="N556" s="21"/>
      <c r="O556" s="26" t="s">
        <v>991</v>
      </c>
    </row>
    <row r="557" spans="1:15" s="39" customFormat="1" ht="24.95" customHeight="1" outlineLevel="1" x14ac:dyDescent="0.25">
      <c r="A557" s="21" t="s">
        <v>371</v>
      </c>
      <c r="B557" s="21">
        <v>2608</v>
      </c>
      <c r="C557" s="21">
        <f t="shared" si="15"/>
        <v>42609</v>
      </c>
      <c r="D557" s="21" t="s">
        <v>371</v>
      </c>
      <c r="E557" s="26"/>
      <c r="F557" s="26"/>
      <c r="G557" s="26"/>
      <c r="H557" s="26"/>
      <c r="I557" s="26"/>
      <c r="J557" s="26"/>
      <c r="K557" s="21"/>
      <c r="L557" s="26"/>
      <c r="M557" s="26" t="s">
        <v>904</v>
      </c>
      <c r="N557" s="21"/>
      <c r="O557" s="26" t="s">
        <v>991</v>
      </c>
    </row>
    <row r="558" spans="1:15" s="39" customFormat="1" ht="24.95" customHeight="1" outlineLevel="1" x14ac:dyDescent="0.25">
      <c r="A558" s="21" t="s">
        <v>380</v>
      </c>
      <c r="B558" s="21">
        <v>2609</v>
      </c>
      <c r="C558" s="21">
        <f t="shared" si="15"/>
        <v>42610</v>
      </c>
      <c r="D558" s="21" t="s">
        <v>380</v>
      </c>
      <c r="E558" s="26"/>
      <c r="F558" s="26"/>
      <c r="G558" s="26"/>
      <c r="H558" s="26"/>
      <c r="I558" s="26"/>
      <c r="J558" s="26"/>
      <c r="K558" s="21"/>
      <c r="L558" s="26"/>
      <c r="M558" s="26" t="s">
        <v>904</v>
      </c>
      <c r="N558" s="21"/>
      <c r="O558" s="26" t="s">
        <v>991</v>
      </c>
    </row>
    <row r="559" spans="1:15" s="39" customFormat="1" ht="24.95" customHeight="1" outlineLevel="1" x14ac:dyDescent="0.25">
      <c r="A559" s="21" t="s">
        <v>381</v>
      </c>
      <c r="B559" s="21">
        <v>2610</v>
      </c>
      <c r="C559" s="21">
        <f t="shared" si="15"/>
        <v>42611</v>
      </c>
      <c r="D559" s="21" t="s">
        <v>381</v>
      </c>
      <c r="E559" s="26"/>
      <c r="F559" s="26"/>
      <c r="G559" s="26"/>
      <c r="H559" s="26"/>
      <c r="I559" s="26"/>
      <c r="J559" s="26"/>
      <c r="K559" s="21"/>
      <c r="L559" s="26"/>
      <c r="M559" s="26" t="s">
        <v>904</v>
      </c>
      <c r="N559" s="21"/>
      <c r="O559" s="26" t="s">
        <v>991</v>
      </c>
    </row>
    <row r="560" spans="1:15" s="39" customFormat="1" ht="24.95" customHeight="1" outlineLevel="1" x14ac:dyDescent="0.25">
      <c r="A560" s="21" t="s">
        <v>382</v>
      </c>
      <c r="B560" s="21">
        <v>2611</v>
      </c>
      <c r="C560" s="21">
        <f t="shared" si="15"/>
        <v>42612</v>
      </c>
      <c r="D560" s="21" t="s">
        <v>382</v>
      </c>
      <c r="E560" s="26"/>
      <c r="F560" s="26"/>
      <c r="G560" s="26"/>
      <c r="H560" s="26"/>
      <c r="I560" s="26"/>
      <c r="J560" s="26"/>
      <c r="K560" s="21"/>
      <c r="L560" s="26"/>
      <c r="M560" s="26" t="s">
        <v>904</v>
      </c>
      <c r="N560" s="21"/>
      <c r="O560" s="26" t="s">
        <v>991</v>
      </c>
    </row>
    <row r="561" spans="1:15" s="39" customFormat="1" ht="24.95" customHeight="1" outlineLevel="1" x14ac:dyDescent="0.25">
      <c r="A561" s="21" t="s">
        <v>383</v>
      </c>
      <c r="B561" s="21">
        <v>2612</v>
      </c>
      <c r="C561" s="21">
        <f t="shared" si="15"/>
        <v>42613</v>
      </c>
      <c r="D561" s="21" t="s">
        <v>383</v>
      </c>
      <c r="E561" s="26"/>
      <c r="F561" s="26"/>
      <c r="G561" s="26"/>
      <c r="H561" s="26"/>
      <c r="I561" s="26"/>
      <c r="J561" s="26"/>
      <c r="K561" s="21"/>
      <c r="L561" s="26"/>
      <c r="M561" s="26" t="s">
        <v>904</v>
      </c>
      <c r="N561" s="21"/>
      <c r="O561" s="26" t="s">
        <v>991</v>
      </c>
    </row>
    <row r="562" spans="1:15" s="39" customFormat="1" ht="24.95" customHeight="1" outlineLevel="1" x14ac:dyDescent="0.25">
      <c r="A562" s="21" t="s">
        <v>384</v>
      </c>
      <c r="B562" s="21">
        <v>2613</v>
      </c>
      <c r="C562" s="21">
        <f t="shared" si="15"/>
        <v>42614</v>
      </c>
      <c r="D562" s="21" t="s">
        <v>384</v>
      </c>
      <c r="E562" s="26"/>
      <c r="F562" s="26"/>
      <c r="G562" s="26"/>
      <c r="H562" s="26"/>
      <c r="I562" s="26"/>
      <c r="J562" s="26"/>
      <c r="K562" s="21"/>
      <c r="L562" s="26"/>
      <c r="M562" s="26" t="s">
        <v>904</v>
      </c>
      <c r="N562" s="21"/>
      <c r="O562" s="26" t="s">
        <v>991</v>
      </c>
    </row>
    <row r="563" spans="1:15" s="39" customFormat="1" ht="24.95" customHeight="1" outlineLevel="1" x14ac:dyDescent="0.25">
      <c r="A563" s="21" t="s">
        <v>385</v>
      </c>
      <c r="B563" s="21">
        <v>2614</v>
      </c>
      <c r="C563" s="21">
        <f t="shared" si="15"/>
        <v>42615</v>
      </c>
      <c r="D563" s="21" t="s">
        <v>385</v>
      </c>
      <c r="E563" s="26"/>
      <c r="F563" s="26"/>
      <c r="G563" s="26"/>
      <c r="H563" s="26"/>
      <c r="I563" s="26"/>
      <c r="J563" s="26"/>
      <c r="K563" s="21"/>
      <c r="L563" s="26"/>
      <c r="M563" s="26" t="s">
        <v>904</v>
      </c>
      <c r="N563" s="21"/>
      <c r="O563" s="26" t="s">
        <v>991</v>
      </c>
    </row>
    <row r="564" spans="1:15" s="39" customFormat="1" ht="24.95" customHeight="1" outlineLevel="1" x14ac:dyDescent="0.25">
      <c r="A564" s="21" t="s">
        <v>386</v>
      </c>
      <c r="B564" s="21">
        <v>2615</v>
      </c>
      <c r="C564" s="21">
        <f t="shared" si="15"/>
        <v>42616</v>
      </c>
      <c r="D564" s="21" t="s">
        <v>386</v>
      </c>
      <c r="E564" s="26"/>
      <c r="F564" s="26"/>
      <c r="G564" s="26"/>
      <c r="H564" s="26"/>
      <c r="I564" s="26"/>
      <c r="J564" s="26"/>
      <c r="K564" s="21"/>
      <c r="L564" s="26"/>
      <c r="M564" s="26" t="s">
        <v>904</v>
      </c>
      <c r="N564" s="21"/>
      <c r="O564" s="26" t="s">
        <v>991</v>
      </c>
    </row>
    <row r="565" spans="1:15" s="39" customFormat="1" ht="24.95" customHeight="1" outlineLevel="1" x14ac:dyDescent="0.25">
      <c r="A565" s="21" t="s">
        <v>387</v>
      </c>
      <c r="B565" s="21">
        <v>2616</v>
      </c>
      <c r="C565" s="21">
        <f t="shared" si="15"/>
        <v>42617</v>
      </c>
      <c r="D565" s="21" t="s">
        <v>387</v>
      </c>
      <c r="E565" s="26"/>
      <c r="F565" s="26"/>
      <c r="G565" s="26"/>
      <c r="H565" s="26"/>
      <c r="I565" s="26"/>
      <c r="J565" s="26"/>
      <c r="K565" s="21"/>
      <c r="L565" s="26"/>
      <c r="M565" s="26" t="s">
        <v>907</v>
      </c>
      <c r="N565" s="21" t="s">
        <v>905</v>
      </c>
      <c r="O565" s="26" t="s">
        <v>991</v>
      </c>
    </row>
    <row r="566" spans="1:15" s="39" customFormat="1" ht="24.95" customHeight="1" outlineLevel="1" x14ac:dyDescent="0.25">
      <c r="A566" s="21" t="s">
        <v>354</v>
      </c>
      <c r="B566" s="21">
        <v>2617</v>
      </c>
      <c r="C566" s="21">
        <f t="shared" si="15"/>
        <v>42618</v>
      </c>
      <c r="D566" s="21" t="s">
        <v>354</v>
      </c>
      <c r="E566" s="26"/>
      <c r="F566" s="26" t="s">
        <v>38</v>
      </c>
      <c r="G566" s="26" t="s">
        <v>367</v>
      </c>
      <c r="H566" s="26"/>
      <c r="I566" s="26"/>
      <c r="J566" s="26" t="s">
        <v>935</v>
      </c>
      <c r="K566" s="21" t="s">
        <v>938</v>
      </c>
      <c r="L566" s="26" t="s">
        <v>121</v>
      </c>
      <c r="M566" s="26" t="s">
        <v>904</v>
      </c>
      <c r="N566" s="21"/>
      <c r="O566" s="26" t="s">
        <v>991</v>
      </c>
    </row>
    <row r="567" spans="1:15" s="39" customFormat="1" ht="24.95" customHeight="1" outlineLevel="1" x14ac:dyDescent="0.25">
      <c r="A567" s="21" t="s">
        <v>355</v>
      </c>
      <c r="B567" s="21">
        <v>2618</v>
      </c>
      <c r="C567" s="21">
        <f t="shared" si="15"/>
        <v>42619</v>
      </c>
      <c r="D567" s="21" t="s">
        <v>355</v>
      </c>
      <c r="E567" s="26"/>
      <c r="F567" s="26"/>
      <c r="G567" s="26"/>
      <c r="H567" s="26"/>
      <c r="I567" s="26"/>
      <c r="J567" s="26"/>
      <c r="K567" s="21"/>
      <c r="L567" s="26"/>
      <c r="M567" s="26" t="s">
        <v>904</v>
      </c>
      <c r="N567" s="21"/>
      <c r="O567" s="26" t="s">
        <v>991</v>
      </c>
    </row>
    <row r="568" spans="1:15" s="39" customFormat="1" ht="24.95" customHeight="1" outlineLevel="1" x14ac:dyDescent="0.25">
      <c r="A568" s="21" t="s">
        <v>356</v>
      </c>
      <c r="B568" s="21">
        <v>2619</v>
      </c>
      <c r="C568" s="21">
        <f t="shared" si="15"/>
        <v>42620</v>
      </c>
      <c r="D568" s="21" t="s">
        <v>356</v>
      </c>
      <c r="E568" s="26"/>
      <c r="F568" s="26"/>
      <c r="G568" s="26"/>
      <c r="H568" s="26"/>
      <c r="I568" s="26"/>
      <c r="J568" s="26"/>
      <c r="K568" s="21"/>
      <c r="L568" s="26"/>
      <c r="M568" s="26" t="s">
        <v>904</v>
      </c>
      <c r="N568" s="21"/>
      <c r="O568" s="26" t="s">
        <v>991</v>
      </c>
    </row>
    <row r="569" spans="1:15" s="39" customFormat="1" ht="24.95" customHeight="1" outlineLevel="1" x14ac:dyDescent="0.25">
      <c r="A569" s="21" t="s">
        <v>357</v>
      </c>
      <c r="B569" s="21">
        <v>2620</v>
      </c>
      <c r="C569" s="21">
        <f t="shared" si="15"/>
        <v>42621</v>
      </c>
      <c r="D569" s="21" t="s">
        <v>357</v>
      </c>
      <c r="E569" s="26"/>
      <c r="F569" s="26"/>
      <c r="G569" s="26"/>
      <c r="H569" s="26"/>
      <c r="I569" s="26"/>
      <c r="J569" s="26"/>
      <c r="K569" s="21"/>
      <c r="L569" s="26"/>
      <c r="M569" s="26" t="s">
        <v>904</v>
      </c>
      <c r="N569" s="21"/>
      <c r="O569" s="26" t="s">
        <v>991</v>
      </c>
    </row>
    <row r="570" spans="1:15" s="39" customFormat="1" ht="24.95" customHeight="1" outlineLevel="1" x14ac:dyDescent="0.25">
      <c r="A570" s="21" t="s">
        <v>372</v>
      </c>
      <c r="B570" s="21">
        <v>2621</v>
      </c>
      <c r="C570" s="21">
        <f t="shared" si="15"/>
        <v>42622</v>
      </c>
      <c r="D570" s="21" t="s">
        <v>372</v>
      </c>
      <c r="E570" s="26"/>
      <c r="F570" s="26"/>
      <c r="G570" s="26"/>
      <c r="H570" s="26"/>
      <c r="I570" s="26"/>
      <c r="J570" s="26"/>
      <c r="K570" s="21"/>
      <c r="L570" s="26"/>
      <c r="M570" s="26" t="s">
        <v>904</v>
      </c>
      <c r="N570" s="21"/>
      <c r="O570" s="26" t="s">
        <v>991</v>
      </c>
    </row>
    <row r="571" spans="1:15" s="39" customFormat="1" ht="24.95" customHeight="1" outlineLevel="1" x14ac:dyDescent="0.25">
      <c r="A571" s="21" t="s">
        <v>373</v>
      </c>
      <c r="B571" s="21">
        <v>2622</v>
      </c>
      <c r="C571" s="21">
        <f t="shared" si="15"/>
        <v>42623</v>
      </c>
      <c r="D571" s="21" t="s">
        <v>373</v>
      </c>
      <c r="E571" s="26"/>
      <c r="F571" s="26"/>
      <c r="G571" s="26"/>
      <c r="H571" s="26"/>
      <c r="I571" s="26"/>
      <c r="J571" s="26"/>
      <c r="K571" s="21"/>
      <c r="L571" s="26"/>
      <c r="M571" s="26" t="s">
        <v>904</v>
      </c>
      <c r="N571" s="21"/>
      <c r="O571" s="26" t="s">
        <v>991</v>
      </c>
    </row>
    <row r="572" spans="1:15" s="39" customFormat="1" ht="24.95" customHeight="1" outlineLevel="1" x14ac:dyDescent="0.25">
      <c r="A572" s="21" t="s">
        <v>374</v>
      </c>
      <c r="B572" s="21">
        <v>2623</v>
      </c>
      <c r="C572" s="21">
        <f t="shared" si="15"/>
        <v>42624</v>
      </c>
      <c r="D572" s="21" t="s">
        <v>374</v>
      </c>
      <c r="E572" s="26"/>
      <c r="F572" s="26"/>
      <c r="G572" s="26"/>
      <c r="H572" s="26"/>
      <c r="I572" s="26"/>
      <c r="J572" s="26"/>
      <c r="K572" s="21"/>
      <c r="L572" s="26"/>
      <c r="M572" s="26" t="s">
        <v>904</v>
      </c>
      <c r="N572" s="21"/>
      <c r="O572" s="26" t="s">
        <v>991</v>
      </c>
    </row>
    <row r="573" spans="1:15" s="39" customFormat="1" ht="24.95" customHeight="1" outlineLevel="1" x14ac:dyDescent="0.25">
      <c r="A573" s="21" t="s">
        <v>375</v>
      </c>
      <c r="B573" s="21">
        <v>2624</v>
      </c>
      <c r="C573" s="21">
        <f t="shared" si="15"/>
        <v>42625</v>
      </c>
      <c r="D573" s="21" t="s">
        <v>375</v>
      </c>
      <c r="E573" s="26"/>
      <c r="F573" s="26"/>
      <c r="G573" s="26"/>
      <c r="H573" s="26"/>
      <c r="I573" s="26"/>
      <c r="J573" s="26"/>
      <c r="K573" s="21"/>
      <c r="L573" s="26"/>
      <c r="M573" s="26" t="s">
        <v>904</v>
      </c>
      <c r="N573" s="21"/>
      <c r="O573" s="26" t="s">
        <v>991</v>
      </c>
    </row>
    <row r="574" spans="1:15" s="39" customFormat="1" ht="24.95" customHeight="1" outlineLevel="1" x14ac:dyDescent="0.25">
      <c r="A574" s="21" t="s">
        <v>740</v>
      </c>
      <c r="B574" s="21">
        <v>2625</v>
      </c>
      <c r="C574" s="21">
        <f t="shared" si="15"/>
        <v>42626</v>
      </c>
      <c r="D574" s="21" t="s">
        <v>740</v>
      </c>
      <c r="E574" s="26"/>
      <c r="F574" s="26"/>
      <c r="G574" s="26"/>
      <c r="H574" s="26"/>
      <c r="I574" s="26"/>
      <c r="J574" s="26"/>
      <c r="K574" s="21"/>
      <c r="L574" s="26"/>
      <c r="M574" s="26" t="s">
        <v>904</v>
      </c>
      <c r="N574" s="21"/>
      <c r="O574" s="26" t="s">
        <v>991</v>
      </c>
    </row>
    <row r="575" spans="1:15" s="39" customFormat="1" ht="24.95" customHeight="1" outlineLevel="1" x14ac:dyDescent="0.25">
      <c r="A575" s="21" t="s">
        <v>741</v>
      </c>
      <c r="B575" s="21">
        <v>2626</v>
      </c>
      <c r="C575" s="21">
        <f t="shared" si="15"/>
        <v>42627</v>
      </c>
      <c r="D575" s="21" t="s">
        <v>741</v>
      </c>
      <c r="E575" s="26"/>
      <c r="F575" s="26"/>
      <c r="G575" s="26"/>
      <c r="H575" s="26"/>
      <c r="I575" s="26"/>
      <c r="J575" s="26"/>
      <c r="K575" s="21"/>
      <c r="L575" s="26"/>
      <c r="M575" s="26" t="s">
        <v>904</v>
      </c>
      <c r="N575" s="21"/>
      <c r="O575" s="26" t="s">
        <v>991</v>
      </c>
    </row>
    <row r="576" spans="1:15" s="39" customFormat="1" ht="24.95" customHeight="1" outlineLevel="1" x14ac:dyDescent="0.25">
      <c r="A576" s="21" t="s">
        <v>742</v>
      </c>
      <c r="B576" s="21">
        <v>2627</v>
      </c>
      <c r="C576" s="21">
        <f t="shared" si="15"/>
        <v>42628</v>
      </c>
      <c r="D576" s="21" t="s">
        <v>742</v>
      </c>
      <c r="E576" s="26"/>
      <c r="F576" s="26"/>
      <c r="G576" s="26"/>
      <c r="H576" s="26"/>
      <c r="I576" s="26"/>
      <c r="J576" s="26"/>
      <c r="K576" s="21"/>
      <c r="L576" s="26"/>
      <c r="M576" s="26" t="s">
        <v>904</v>
      </c>
      <c r="N576" s="21"/>
      <c r="O576" s="26" t="s">
        <v>991</v>
      </c>
    </row>
    <row r="577" spans="1:15" s="39" customFormat="1" ht="24.95" customHeight="1" outlineLevel="1" x14ac:dyDescent="0.25">
      <c r="A577" s="21" t="s">
        <v>743</v>
      </c>
      <c r="B577" s="21">
        <v>2628</v>
      </c>
      <c r="C577" s="21">
        <f t="shared" si="15"/>
        <v>42629</v>
      </c>
      <c r="D577" s="21" t="s">
        <v>743</v>
      </c>
      <c r="E577" s="26"/>
      <c r="F577" s="26"/>
      <c r="G577" s="26"/>
      <c r="H577" s="26"/>
      <c r="I577" s="26"/>
      <c r="J577" s="26"/>
      <c r="K577" s="21"/>
      <c r="L577" s="26"/>
      <c r="M577" s="26" t="s">
        <v>904</v>
      </c>
      <c r="N577" s="21"/>
      <c r="O577" s="26" t="s">
        <v>991</v>
      </c>
    </row>
    <row r="578" spans="1:15" s="39" customFormat="1" ht="24.95" customHeight="1" outlineLevel="1" x14ac:dyDescent="0.25">
      <c r="A578" s="21" t="s">
        <v>744</v>
      </c>
      <c r="B578" s="21">
        <v>2629</v>
      </c>
      <c r="C578" s="21">
        <f t="shared" si="15"/>
        <v>42630</v>
      </c>
      <c r="D578" s="21" t="s">
        <v>744</v>
      </c>
      <c r="E578" s="26"/>
      <c r="F578" s="26"/>
      <c r="G578" s="26"/>
      <c r="H578" s="26"/>
      <c r="I578" s="26"/>
      <c r="J578" s="26"/>
      <c r="K578" s="21"/>
      <c r="L578" s="26"/>
      <c r="M578" s="26" t="s">
        <v>904</v>
      </c>
      <c r="N578" s="21"/>
      <c r="O578" s="26" t="s">
        <v>991</v>
      </c>
    </row>
    <row r="579" spans="1:15" s="39" customFormat="1" ht="24.95" customHeight="1" outlineLevel="1" x14ac:dyDescent="0.25">
      <c r="A579" s="21" t="s">
        <v>745</v>
      </c>
      <c r="B579" s="21">
        <v>2630</v>
      </c>
      <c r="C579" s="21">
        <f t="shared" si="15"/>
        <v>42631</v>
      </c>
      <c r="D579" s="21" t="s">
        <v>745</v>
      </c>
      <c r="E579" s="26"/>
      <c r="F579" s="26"/>
      <c r="G579" s="26"/>
      <c r="H579" s="26"/>
      <c r="I579" s="26"/>
      <c r="J579" s="26"/>
      <c r="K579" s="21"/>
      <c r="L579" s="26"/>
      <c r="M579" s="26" t="s">
        <v>904</v>
      </c>
      <c r="N579" s="21"/>
      <c r="O579" s="26" t="s">
        <v>991</v>
      </c>
    </row>
    <row r="580" spans="1:15" s="39" customFormat="1" ht="24.95" customHeight="1" outlineLevel="1" x14ac:dyDescent="0.25">
      <c r="A580" s="21" t="s">
        <v>746</v>
      </c>
      <c r="B580" s="21">
        <v>2631</v>
      </c>
      <c r="C580" s="21">
        <f t="shared" si="15"/>
        <v>42632</v>
      </c>
      <c r="D580" s="21" t="s">
        <v>746</v>
      </c>
      <c r="E580" s="26"/>
      <c r="F580" s="26"/>
      <c r="G580" s="26"/>
      <c r="H580" s="26"/>
      <c r="I580" s="26"/>
      <c r="J580" s="26"/>
      <c r="K580" s="21"/>
      <c r="L580" s="26"/>
      <c r="M580" s="26" t="s">
        <v>904</v>
      </c>
      <c r="N580" s="21"/>
      <c r="O580" s="26" t="s">
        <v>991</v>
      </c>
    </row>
    <row r="581" spans="1:15" s="39" customFormat="1" ht="24.95" customHeight="1" outlineLevel="1" x14ac:dyDescent="0.25">
      <c r="A581" s="21" t="s">
        <v>747</v>
      </c>
      <c r="B581" s="21">
        <v>2632</v>
      </c>
      <c r="C581" s="21">
        <f t="shared" si="15"/>
        <v>42633</v>
      </c>
      <c r="D581" s="21" t="s">
        <v>747</v>
      </c>
      <c r="E581" s="26"/>
      <c r="F581" s="26"/>
      <c r="G581" s="26"/>
      <c r="H581" s="26"/>
      <c r="I581" s="26"/>
      <c r="J581" s="26"/>
      <c r="K581" s="21"/>
      <c r="L581" s="26"/>
      <c r="M581" s="26" t="s">
        <v>907</v>
      </c>
      <c r="N581" s="21" t="s">
        <v>905</v>
      </c>
      <c r="O581" s="26" t="s">
        <v>991</v>
      </c>
    </row>
    <row r="582" spans="1:15" s="39" customFormat="1" ht="24.95" customHeight="1" outlineLevel="1" x14ac:dyDescent="0.25">
      <c r="A582" s="21" t="s">
        <v>794</v>
      </c>
      <c r="B582" s="21">
        <v>2633</v>
      </c>
      <c r="C582" s="21">
        <f t="shared" si="15"/>
        <v>42634</v>
      </c>
      <c r="D582" s="21" t="str">
        <f t="shared" ref="D582:D597" si="16">A582</f>
        <v>BACnet Description 0</v>
      </c>
      <c r="E582" s="26"/>
      <c r="F582" s="26" t="s">
        <v>38</v>
      </c>
      <c r="G582" s="26" t="s">
        <v>367</v>
      </c>
      <c r="H582" s="26"/>
      <c r="I582" s="26" t="s">
        <v>957</v>
      </c>
      <c r="J582" s="26" t="s">
        <v>784</v>
      </c>
      <c r="K582" s="21" t="s">
        <v>937</v>
      </c>
      <c r="L582" s="26" t="s">
        <v>122</v>
      </c>
      <c r="M582" s="26" t="s">
        <v>904</v>
      </c>
      <c r="N582" s="21"/>
      <c r="O582" s="26" t="s">
        <v>991</v>
      </c>
    </row>
    <row r="583" spans="1:15" s="39" customFormat="1" ht="24.95" customHeight="1" outlineLevel="1" x14ac:dyDescent="0.25">
      <c r="A583" s="21" t="s">
        <v>795</v>
      </c>
      <c r="B583" s="21">
        <f t="shared" ref="B583:B597" si="17">B582+1</f>
        <v>2634</v>
      </c>
      <c r="C583" s="21">
        <f t="shared" si="15"/>
        <v>42635</v>
      </c>
      <c r="D583" s="21" t="str">
        <f t="shared" si="16"/>
        <v>BACnet Description 1</v>
      </c>
      <c r="E583" s="26"/>
      <c r="F583" s="26"/>
      <c r="G583" s="26"/>
      <c r="H583" s="26"/>
      <c r="I583" s="26"/>
      <c r="J583" s="26"/>
      <c r="K583" s="21"/>
      <c r="L583" s="26"/>
      <c r="M583" s="26" t="s">
        <v>904</v>
      </c>
      <c r="N583" s="21"/>
      <c r="O583" s="26" t="s">
        <v>991</v>
      </c>
    </row>
    <row r="584" spans="1:15" s="39" customFormat="1" ht="24.95" customHeight="1" outlineLevel="1" x14ac:dyDescent="0.25">
      <c r="A584" s="21" t="s">
        <v>796</v>
      </c>
      <c r="B584" s="21">
        <f t="shared" si="17"/>
        <v>2635</v>
      </c>
      <c r="C584" s="21">
        <f t="shared" si="15"/>
        <v>42636</v>
      </c>
      <c r="D584" s="21" t="str">
        <f t="shared" si="16"/>
        <v>BACnet Description 2</v>
      </c>
      <c r="E584" s="26"/>
      <c r="F584" s="26"/>
      <c r="G584" s="26"/>
      <c r="H584" s="26"/>
      <c r="I584" s="26"/>
      <c r="J584" s="26"/>
      <c r="K584" s="21"/>
      <c r="L584" s="26"/>
      <c r="M584" s="26" t="s">
        <v>904</v>
      </c>
      <c r="N584" s="21"/>
      <c r="O584" s="26" t="s">
        <v>991</v>
      </c>
    </row>
    <row r="585" spans="1:15" s="39" customFormat="1" ht="24.95" customHeight="1" outlineLevel="1" x14ac:dyDescent="0.25">
      <c r="A585" s="21" t="s">
        <v>797</v>
      </c>
      <c r="B585" s="21">
        <f t="shared" si="17"/>
        <v>2636</v>
      </c>
      <c r="C585" s="21">
        <f t="shared" si="15"/>
        <v>42637</v>
      </c>
      <c r="D585" s="21" t="str">
        <f t="shared" si="16"/>
        <v>BACnet Description 3</v>
      </c>
      <c r="E585" s="26"/>
      <c r="F585" s="26"/>
      <c r="G585" s="26"/>
      <c r="H585" s="26"/>
      <c r="I585" s="26"/>
      <c r="J585" s="26"/>
      <c r="K585" s="21"/>
      <c r="L585" s="26"/>
      <c r="M585" s="26" t="s">
        <v>904</v>
      </c>
      <c r="N585" s="21"/>
      <c r="O585" s="26" t="s">
        <v>991</v>
      </c>
    </row>
    <row r="586" spans="1:15" s="39" customFormat="1" ht="24.95" customHeight="1" outlineLevel="1" x14ac:dyDescent="0.25">
      <c r="A586" s="21" t="s">
        <v>798</v>
      </c>
      <c r="B586" s="21">
        <f t="shared" si="17"/>
        <v>2637</v>
      </c>
      <c r="C586" s="21">
        <f t="shared" si="15"/>
        <v>42638</v>
      </c>
      <c r="D586" s="21" t="str">
        <f t="shared" si="16"/>
        <v>BACnet Description 4</v>
      </c>
      <c r="E586" s="26"/>
      <c r="F586" s="26"/>
      <c r="G586" s="26"/>
      <c r="H586" s="26"/>
      <c r="I586" s="26"/>
      <c r="J586" s="26"/>
      <c r="K586" s="21"/>
      <c r="L586" s="26"/>
      <c r="M586" s="26" t="s">
        <v>904</v>
      </c>
      <c r="N586" s="21"/>
      <c r="O586" s="26" t="s">
        <v>991</v>
      </c>
    </row>
    <row r="587" spans="1:15" s="39" customFormat="1" ht="24.95" customHeight="1" outlineLevel="1" x14ac:dyDescent="0.25">
      <c r="A587" s="21" t="s">
        <v>799</v>
      </c>
      <c r="B587" s="21">
        <f t="shared" si="17"/>
        <v>2638</v>
      </c>
      <c r="C587" s="21">
        <f t="shared" si="15"/>
        <v>42639</v>
      </c>
      <c r="D587" s="21" t="str">
        <f t="shared" si="16"/>
        <v>BACnet Description 5</v>
      </c>
      <c r="E587" s="26"/>
      <c r="F587" s="26"/>
      <c r="G587" s="26"/>
      <c r="H587" s="26"/>
      <c r="I587" s="26"/>
      <c r="J587" s="26"/>
      <c r="K587" s="21"/>
      <c r="L587" s="26"/>
      <c r="M587" s="26" t="s">
        <v>904</v>
      </c>
      <c r="N587" s="21"/>
      <c r="O587" s="26" t="s">
        <v>991</v>
      </c>
    </row>
    <row r="588" spans="1:15" s="39" customFormat="1" ht="24.95" customHeight="1" outlineLevel="1" x14ac:dyDescent="0.25">
      <c r="A588" s="21" t="s">
        <v>800</v>
      </c>
      <c r="B588" s="21">
        <f t="shared" si="17"/>
        <v>2639</v>
      </c>
      <c r="C588" s="21">
        <f t="shared" si="15"/>
        <v>42640</v>
      </c>
      <c r="D588" s="21" t="str">
        <f t="shared" si="16"/>
        <v>BACnet Description 6</v>
      </c>
      <c r="E588" s="26"/>
      <c r="F588" s="26"/>
      <c r="G588" s="26"/>
      <c r="H588" s="26"/>
      <c r="I588" s="26"/>
      <c r="J588" s="26"/>
      <c r="K588" s="21"/>
      <c r="L588" s="26"/>
      <c r="M588" s="26" t="s">
        <v>904</v>
      </c>
      <c r="N588" s="21"/>
      <c r="O588" s="26" t="s">
        <v>991</v>
      </c>
    </row>
    <row r="589" spans="1:15" s="39" customFormat="1" ht="24.95" customHeight="1" outlineLevel="1" x14ac:dyDescent="0.25">
      <c r="A589" s="21" t="s">
        <v>801</v>
      </c>
      <c r="B589" s="21">
        <f t="shared" si="17"/>
        <v>2640</v>
      </c>
      <c r="C589" s="21">
        <f t="shared" si="15"/>
        <v>42641</v>
      </c>
      <c r="D589" s="21" t="str">
        <f t="shared" si="16"/>
        <v>BACnet Description 7</v>
      </c>
      <c r="E589" s="26"/>
      <c r="F589" s="26"/>
      <c r="G589" s="26"/>
      <c r="H589" s="26"/>
      <c r="I589" s="26"/>
      <c r="J589" s="26"/>
      <c r="K589" s="21"/>
      <c r="L589" s="26"/>
      <c r="M589" s="26" t="s">
        <v>904</v>
      </c>
      <c r="N589" s="21"/>
      <c r="O589" s="26" t="s">
        <v>991</v>
      </c>
    </row>
    <row r="590" spans="1:15" s="39" customFormat="1" ht="24.95" customHeight="1" outlineLevel="1" x14ac:dyDescent="0.25">
      <c r="A590" s="21" t="s">
        <v>802</v>
      </c>
      <c r="B590" s="21">
        <f t="shared" si="17"/>
        <v>2641</v>
      </c>
      <c r="C590" s="21">
        <f t="shared" si="15"/>
        <v>42642</v>
      </c>
      <c r="D590" s="21" t="str">
        <f t="shared" si="16"/>
        <v>BACnet Description 8</v>
      </c>
      <c r="E590" s="26"/>
      <c r="F590" s="26"/>
      <c r="G590" s="26"/>
      <c r="H590" s="26"/>
      <c r="I590" s="26"/>
      <c r="J590" s="26"/>
      <c r="K590" s="21"/>
      <c r="L590" s="26"/>
      <c r="M590" s="26" t="s">
        <v>904</v>
      </c>
      <c r="N590" s="21"/>
      <c r="O590" s="26" t="s">
        <v>991</v>
      </c>
    </row>
    <row r="591" spans="1:15" s="39" customFormat="1" ht="24.95" customHeight="1" outlineLevel="1" x14ac:dyDescent="0.25">
      <c r="A591" s="21" t="s">
        <v>803</v>
      </c>
      <c r="B591" s="21">
        <f t="shared" si="17"/>
        <v>2642</v>
      </c>
      <c r="C591" s="21">
        <f t="shared" si="15"/>
        <v>42643</v>
      </c>
      <c r="D591" s="21" t="str">
        <f t="shared" si="16"/>
        <v>BACnet Description 9</v>
      </c>
      <c r="E591" s="26"/>
      <c r="F591" s="26"/>
      <c r="G591" s="26"/>
      <c r="H591" s="26"/>
      <c r="I591" s="26"/>
      <c r="J591" s="26"/>
      <c r="K591" s="21"/>
      <c r="L591" s="26"/>
      <c r="M591" s="26" t="s">
        <v>904</v>
      </c>
      <c r="N591" s="21"/>
      <c r="O591" s="26" t="s">
        <v>991</v>
      </c>
    </row>
    <row r="592" spans="1:15" s="39" customFormat="1" ht="24.95" customHeight="1" outlineLevel="1" x14ac:dyDescent="0.25">
      <c r="A592" s="21" t="s">
        <v>804</v>
      </c>
      <c r="B592" s="21">
        <f t="shared" si="17"/>
        <v>2643</v>
      </c>
      <c r="C592" s="21">
        <f t="shared" si="15"/>
        <v>42644</v>
      </c>
      <c r="D592" s="21" t="str">
        <f t="shared" si="16"/>
        <v>BACnet Description 10</v>
      </c>
      <c r="E592" s="26"/>
      <c r="F592" s="26"/>
      <c r="G592" s="26"/>
      <c r="H592" s="26"/>
      <c r="I592" s="26"/>
      <c r="J592" s="26"/>
      <c r="K592" s="21"/>
      <c r="L592" s="26"/>
      <c r="M592" s="26" t="s">
        <v>904</v>
      </c>
      <c r="N592" s="21"/>
      <c r="O592" s="26" t="s">
        <v>991</v>
      </c>
    </row>
    <row r="593" spans="1:15" s="39" customFormat="1" ht="24.95" customHeight="1" outlineLevel="1" x14ac:dyDescent="0.25">
      <c r="A593" s="21" t="s">
        <v>805</v>
      </c>
      <c r="B593" s="21">
        <f t="shared" si="17"/>
        <v>2644</v>
      </c>
      <c r="C593" s="21">
        <f t="shared" si="15"/>
        <v>42645</v>
      </c>
      <c r="D593" s="21" t="str">
        <f t="shared" si="16"/>
        <v>BACnet Description 11</v>
      </c>
      <c r="E593" s="26"/>
      <c r="F593" s="26"/>
      <c r="G593" s="26"/>
      <c r="H593" s="26"/>
      <c r="I593" s="26"/>
      <c r="J593" s="26"/>
      <c r="K593" s="21"/>
      <c r="L593" s="26"/>
      <c r="M593" s="26" t="s">
        <v>904</v>
      </c>
      <c r="N593" s="21"/>
      <c r="O593" s="26" t="s">
        <v>991</v>
      </c>
    </row>
    <row r="594" spans="1:15" s="39" customFormat="1" ht="24.95" customHeight="1" outlineLevel="1" x14ac:dyDescent="0.25">
      <c r="A594" s="21" t="s">
        <v>806</v>
      </c>
      <c r="B594" s="21">
        <f t="shared" si="17"/>
        <v>2645</v>
      </c>
      <c r="C594" s="21">
        <f t="shared" si="15"/>
        <v>42646</v>
      </c>
      <c r="D594" s="21" t="str">
        <f t="shared" si="16"/>
        <v>BACnet Description 12</v>
      </c>
      <c r="E594" s="26"/>
      <c r="F594" s="26"/>
      <c r="G594" s="26"/>
      <c r="H594" s="26"/>
      <c r="I594" s="26"/>
      <c r="J594" s="26"/>
      <c r="K594" s="21"/>
      <c r="L594" s="26"/>
      <c r="M594" s="26" t="s">
        <v>904</v>
      </c>
      <c r="N594" s="21"/>
      <c r="O594" s="26" t="s">
        <v>991</v>
      </c>
    </row>
    <row r="595" spans="1:15" s="39" customFormat="1" ht="24.95" customHeight="1" outlineLevel="1" x14ac:dyDescent="0.25">
      <c r="A595" s="21" t="s">
        <v>807</v>
      </c>
      <c r="B595" s="21">
        <f t="shared" si="17"/>
        <v>2646</v>
      </c>
      <c r="C595" s="21">
        <f t="shared" si="15"/>
        <v>42647</v>
      </c>
      <c r="D595" s="21" t="str">
        <f t="shared" si="16"/>
        <v>BACnet Description 13</v>
      </c>
      <c r="E595" s="26"/>
      <c r="F595" s="26"/>
      <c r="G595" s="26"/>
      <c r="H595" s="26"/>
      <c r="I595" s="26"/>
      <c r="J595" s="26"/>
      <c r="K595" s="21"/>
      <c r="L595" s="26"/>
      <c r="M595" s="26" t="s">
        <v>904</v>
      </c>
      <c r="N595" s="21"/>
      <c r="O595" s="26" t="s">
        <v>991</v>
      </c>
    </row>
    <row r="596" spans="1:15" s="39" customFormat="1" ht="24.95" customHeight="1" outlineLevel="1" x14ac:dyDescent="0.25">
      <c r="A596" s="21" t="s">
        <v>808</v>
      </c>
      <c r="B596" s="21">
        <f t="shared" si="17"/>
        <v>2647</v>
      </c>
      <c r="C596" s="21">
        <f t="shared" si="15"/>
        <v>42648</v>
      </c>
      <c r="D596" s="21" t="str">
        <f t="shared" si="16"/>
        <v>BACnet Description 14</v>
      </c>
      <c r="E596" s="26"/>
      <c r="F596" s="26"/>
      <c r="G596" s="26"/>
      <c r="H596" s="26"/>
      <c r="I596" s="26"/>
      <c r="J596" s="26"/>
      <c r="K596" s="21"/>
      <c r="L596" s="26"/>
      <c r="M596" s="26" t="s">
        <v>904</v>
      </c>
      <c r="N596" s="21"/>
      <c r="O596" s="26" t="s">
        <v>991</v>
      </c>
    </row>
    <row r="597" spans="1:15" s="39" customFormat="1" ht="24.95" customHeight="1" outlineLevel="1" x14ac:dyDescent="0.25">
      <c r="A597" s="21" t="s">
        <v>809</v>
      </c>
      <c r="B597" s="21">
        <f t="shared" si="17"/>
        <v>2648</v>
      </c>
      <c r="C597" s="21">
        <f t="shared" si="15"/>
        <v>42649</v>
      </c>
      <c r="D597" s="21" t="str">
        <f t="shared" si="16"/>
        <v>BACnet Description 15</v>
      </c>
      <c r="E597" s="26"/>
      <c r="F597" s="26"/>
      <c r="G597" s="26"/>
      <c r="H597" s="26"/>
      <c r="I597" s="26"/>
      <c r="J597" s="26"/>
      <c r="K597" s="21"/>
      <c r="L597" s="26"/>
      <c r="M597" s="26" t="s">
        <v>907</v>
      </c>
      <c r="N597" s="21" t="s">
        <v>905</v>
      </c>
      <c r="O597" s="26" t="s">
        <v>991</v>
      </c>
    </row>
    <row r="598" spans="1:15" ht="24.95" customHeight="1" x14ac:dyDescent="0.25">
      <c r="A598" s="19" t="s">
        <v>889</v>
      </c>
      <c r="B598" s="29" t="s">
        <v>901</v>
      </c>
      <c r="C598" s="29" t="s">
        <v>901</v>
      </c>
      <c r="D598" s="19" t="s">
        <v>889</v>
      </c>
      <c r="E598" s="29" t="s">
        <v>901</v>
      </c>
      <c r="F598" s="29" t="s">
        <v>901</v>
      </c>
      <c r="G598" s="29" t="s">
        <v>901</v>
      </c>
      <c r="H598" s="29" t="s">
        <v>901</v>
      </c>
      <c r="I598" s="29" t="s">
        <v>901</v>
      </c>
      <c r="J598" s="29" t="s">
        <v>901</v>
      </c>
      <c r="K598" s="29" t="s">
        <v>901</v>
      </c>
      <c r="L598" s="29" t="s">
        <v>901</v>
      </c>
      <c r="M598" s="29" t="s">
        <v>901</v>
      </c>
      <c r="N598" s="29" t="s">
        <v>901</v>
      </c>
      <c r="O598" s="29" t="s">
        <v>901</v>
      </c>
    </row>
    <row r="599" spans="1:15" s="39" customFormat="1" ht="24.95" customHeight="1" outlineLevel="1" x14ac:dyDescent="0.25">
      <c r="A599" s="21" t="s">
        <v>886</v>
      </c>
      <c r="B599" s="21">
        <v>2200</v>
      </c>
      <c r="C599" s="21">
        <f>B599+40001</f>
        <v>42201</v>
      </c>
      <c r="D599" s="21" t="s">
        <v>102</v>
      </c>
      <c r="E599" s="26"/>
      <c r="F599" s="26" t="s">
        <v>38</v>
      </c>
      <c r="G599" s="26" t="s">
        <v>55</v>
      </c>
      <c r="H599" s="26" t="s">
        <v>52</v>
      </c>
      <c r="I599" s="26"/>
      <c r="J599" s="26"/>
      <c r="K599" s="21"/>
      <c r="L599" s="26" t="s">
        <v>122</v>
      </c>
      <c r="M599" s="27" t="s">
        <v>778</v>
      </c>
      <c r="N599" s="21" t="s">
        <v>934</v>
      </c>
      <c r="O599" s="26" t="s">
        <v>991</v>
      </c>
    </row>
    <row r="600" spans="1:15" s="39" customFormat="1" ht="24.95" customHeight="1" outlineLevel="1" x14ac:dyDescent="0.25">
      <c r="A600" s="21" t="s">
        <v>3</v>
      </c>
      <c r="B600" s="21">
        <v>0</v>
      </c>
      <c r="C600" s="21">
        <v>40001</v>
      </c>
      <c r="D600" s="21" t="s">
        <v>3</v>
      </c>
      <c r="E600" s="26" t="s">
        <v>4</v>
      </c>
      <c r="F600" s="26" t="s">
        <v>5</v>
      </c>
      <c r="G600" s="26" t="s">
        <v>67</v>
      </c>
      <c r="H600" s="26" t="s">
        <v>53</v>
      </c>
      <c r="I600" s="26"/>
      <c r="J600" s="26"/>
      <c r="K600" s="21"/>
      <c r="L600" s="26" t="s">
        <v>121</v>
      </c>
      <c r="M600" s="26"/>
      <c r="N600" s="21"/>
      <c r="O600" s="26" t="s">
        <v>991</v>
      </c>
    </row>
    <row r="601" spans="1:15" s="39" customFormat="1" ht="24.95" customHeight="1" outlineLevel="1" x14ac:dyDescent="0.25">
      <c r="A601" s="21" t="s">
        <v>6</v>
      </c>
      <c r="B601" s="21">
        <v>1</v>
      </c>
      <c r="C601" s="21">
        <v>40002</v>
      </c>
      <c r="D601" s="21" t="s">
        <v>6</v>
      </c>
      <c r="E601" s="26" t="s">
        <v>4</v>
      </c>
      <c r="F601" s="26" t="s">
        <v>5</v>
      </c>
      <c r="G601" s="26"/>
      <c r="H601" s="26" t="s">
        <v>53</v>
      </c>
      <c r="I601" s="26"/>
      <c r="J601" s="26"/>
      <c r="K601" s="21"/>
      <c r="L601" s="26" t="s">
        <v>121</v>
      </c>
      <c r="M601" s="26"/>
      <c r="N601" s="21"/>
      <c r="O601" s="26" t="s">
        <v>991</v>
      </c>
    </row>
    <row r="602" spans="1:15" s="39" customFormat="1" ht="24.95" customHeight="1" outlineLevel="1" x14ac:dyDescent="0.25">
      <c r="A602" s="21" t="s">
        <v>7</v>
      </c>
      <c r="B602" s="21">
        <v>2</v>
      </c>
      <c r="C602" s="21">
        <v>40003</v>
      </c>
      <c r="D602" s="21" t="s">
        <v>7</v>
      </c>
      <c r="E602" s="26" t="s">
        <v>8</v>
      </c>
      <c r="F602" s="26" t="s">
        <v>5</v>
      </c>
      <c r="G602" s="26" t="s">
        <v>54</v>
      </c>
      <c r="H602" s="26" t="s">
        <v>53</v>
      </c>
      <c r="I602" s="26"/>
      <c r="J602" s="26"/>
      <c r="K602" s="21"/>
      <c r="L602" s="26" t="s">
        <v>121</v>
      </c>
      <c r="M602" s="26"/>
      <c r="N602" s="21"/>
      <c r="O602" s="26" t="s">
        <v>991</v>
      </c>
    </row>
    <row r="603" spans="1:15" s="39" customFormat="1" ht="24.95" customHeight="1" outlineLevel="1" x14ac:dyDescent="0.25">
      <c r="A603" s="21" t="s">
        <v>9</v>
      </c>
      <c r="B603" s="21">
        <v>3</v>
      </c>
      <c r="C603" s="21">
        <v>40004</v>
      </c>
      <c r="D603" s="21" t="s">
        <v>9</v>
      </c>
      <c r="E603" s="26" t="s">
        <v>10</v>
      </c>
      <c r="F603" s="26" t="s">
        <v>5</v>
      </c>
      <c r="G603" s="26" t="s">
        <v>54</v>
      </c>
      <c r="H603" s="26" t="s">
        <v>53</v>
      </c>
      <c r="I603" s="26"/>
      <c r="J603" s="26"/>
      <c r="K603" s="21"/>
      <c r="L603" s="26" t="s">
        <v>121</v>
      </c>
      <c r="M603" s="26"/>
      <c r="N603" s="21"/>
      <c r="O603" s="26" t="s">
        <v>991</v>
      </c>
    </row>
    <row r="604" spans="1:15" s="39" customFormat="1" ht="24.95" customHeight="1" outlineLevel="1" x14ac:dyDescent="0.25">
      <c r="A604" s="21" t="s">
        <v>11</v>
      </c>
      <c r="B604" s="21">
        <v>4</v>
      </c>
      <c r="C604" s="21">
        <v>40005</v>
      </c>
      <c r="D604" s="21" t="s">
        <v>11</v>
      </c>
      <c r="E604" s="26" t="s">
        <v>12</v>
      </c>
      <c r="F604" s="26" t="s">
        <v>5</v>
      </c>
      <c r="G604" s="26" t="s">
        <v>54</v>
      </c>
      <c r="H604" s="26" t="s">
        <v>53</v>
      </c>
      <c r="I604" s="26"/>
      <c r="J604" s="26"/>
      <c r="K604" s="21"/>
      <c r="L604" s="26" t="s">
        <v>121</v>
      </c>
      <c r="M604" s="26"/>
      <c r="N604" s="21"/>
      <c r="O604" s="26" t="s">
        <v>991</v>
      </c>
    </row>
    <row r="605" spans="1:15" s="39" customFormat="1" ht="24.95" customHeight="1" outlineLevel="1" x14ac:dyDescent="0.25">
      <c r="A605" s="21" t="s">
        <v>13</v>
      </c>
      <c r="B605" s="21">
        <v>5</v>
      </c>
      <c r="C605" s="21">
        <v>40006</v>
      </c>
      <c r="D605" s="21" t="s">
        <v>13</v>
      </c>
      <c r="E605" s="26" t="s">
        <v>14</v>
      </c>
      <c r="F605" s="26" t="s">
        <v>5</v>
      </c>
      <c r="G605" s="26" t="s">
        <v>54</v>
      </c>
      <c r="H605" s="26" t="s">
        <v>53</v>
      </c>
      <c r="I605" s="26"/>
      <c r="J605" s="26"/>
      <c r="K605" s="21"/>
      <c r="L605" s="26" t="s">
        <v>121</v>
      </c>
      <c r="M605" s="26"/>
      <c r="N605" s="21"/>
      <c r="O605" s="26" t="s">
        <v>991</v>
      </c>
    </row>
    <row r="606" spans="1:15" s="39" customFormat="1" ht="24.95" customHeight="1" outlineLevel="1" x14ac:dyDescent="0.25">
      <c r="A606" s="21" t="s">
        <v>15</v>
      </c>
      <c r="B606" s="21">
        <v>6</v>
      </c>
      <c r="C606" s="21">
        <v>40007</v>
      </c>
      <c r="D606" s="21" t="s">
        <v>15</v>
      </c>
      <c r="E606" s="26" t="s">
        <v>16</v>
      </c>
      <c r="F606" s="26" t="s">
        <v>5</v>
      </c>
      <c r="G606" s="26" t="s">
        <v>54</v>
      </c>
      <c r="H606" s="26" t="s">
        <v>53</v>
      </c>
      <c r="I606" s="26"/>
      <c r="J606" s="26"/>
      <c r="K606" s="21"/>
      <c r="L606" s="26" t="s">
        <v>122</v>
      </c>
      <c r="M606" s="26"/>
      <c r="N606" s="21"/>
      <c r="O606" s="26" t="s">
        <v>991</v>
      </c>
    </row>
    <row r="607" spans="1:15" s="39" customFormat="1" ht="24.95" customHeight="1" outlineLevel="1" x14ac:dyDescent="0.25">
      <c r="A607" s="21" t="s">
        <v>17</v>
      </c>
      <c r="B607" s="21">
        <v>7</v>
      </c>
      <c r="C607" s="21">
        <v>40008</v>
      </c>
      <c r="D607" s="21" t="s">
        <v>17</v>
      </c>
      <c r="E607" s="26" t="s">
        <v>16</v>
      </c>
      <c r="F607" s="26" t="s">
        <v>5</v>
      </c>
      <c r="G607" s="26" t="s">
        <v>54</v>
      </c>
      <c r="H607" s="26" t="s">
        <v>53</v>
      </c>
      <c r="I607" s="26"/>
      <c r="J607" s="26"/>
      <c r="K607" s="21"/>
      <c r="L607" s="26" t="s">
        <v>122</v>
      </c>
      <c r="M607" s="26"/>
      <c r="N607" s="21"/>
      <c r="O607" s="26" t="s">
        <v>991</v>
      </c>
    </row>
    <row r="608" spans="1:15" s="39" customFormat="1" ht="24.95" customHeight="1" outlineLevel="1" x14ac:dyDescent="0.25">
      <c r="A608" s="21" t="s">
        <v>18</v>
      </c>
      <c r="B608" s="21">
        <v>8</v>
      </c>
      <c r="C608" s="21">
        <v>40009</v>
      </c>
      <c r="D608" s="21" t="s">
        <v>18</v>
      </c>
      <c r="E608" s="26" t="s">
        <v>19</v>
      </c>
      <c r="F608" s="26" t="s">
        <v>5</v>
      </c>
      <c r="G608" s="26" t="s">
        <v>54</v>
      </c>
      <c r="H608" s="26" t="s">
        <v>53</v>
      </c>
      <c r="I608" s="26"/>
      <c r="J608" s="26"/>
      <c r="K608" s="21"/>
      <c r="L608" s="26" t="s">
        <v>121</v>
      </c>
      <c r="M608" s="26"/>
      <c r="N608" s="21"/>
      <c r="O608" s="26" t="s">
        <v>991</v>
      </c>
    </row>
    <row r="609" spans="1:15" s="39" customFormat="1" ht="24.95" customHeight="1" outlineLevel="1" x14ac:dyDescent="0.25">
      <c r="A609" s="21" t="s">
        <v>20</v>
      </c>
      <c r="B609" s="21">
        <v>9</v>
      </c>
      <c r="C609" s="21">
        <v>40010</v>
      </c>
      <c r="D609" s="21" t="s">
        <v>20</v>
      </c>
      <c r="E609" s="26" t="s">
        <v>8</v>
      </c>
      <c r="F609" s="26" t="s">
        <v>5</v>
      </c>
      <c r="G609" s="26" t="s">
        <v>54</v>
      </c>
      <c r="H609" s="26" t="s">
        <v>53</v>
      </c>
      <c r="I609" s="26"/>
      <c r="J609" s="26"/>
      <c r="K609" s="21"/>
      <c r="L609" s="26" t="s">
        <v>121</v>
      </c>
      <c r="M609" s="26"/>
      <c r="N609" s="21"/>
      <c r="O609" s="26" t="s">
        <v>991</v>
      </c>
    </row>
    <row r="610" spans="1:15" s="39" customFormat="1" ht="24.95" customHeight="1" outlineLevel="1" x14ac:dyDescent="0.25">
      <c r="A610" s="21" t="s">
        <v>21</v>
      </c>
      <c r="B610" s="21">
        <v>10</v>
      </c>
      <c r="C610" s="21">
        <v>40011</v>
      </c>
      <c r="D610" s="21" t="s">
        <v>21</v>
      </c>
      <c r="E610" s="26" t="s">
        <v>8</v>
      </c>
      <c r="F610" s="26" t="s">
        <v>5</v>
      </c>
      <c r="G610" s="26" t="s">
        <v>54</v>
      </c>
      <c r="H610" s="26" t="s">
        <v>53</v>
      </c>
      <c r="I610" s="26"/>
      <c r="J610" s="26"/>
      <c r="K610" s="21"/>
      <c r="L610" s="26" t="s">
        <v>121</v>
      </c>
      <c r="M610" s="26"/>
      <c r="N610" s="21"/>
      <c r="O610" s="26" t="s">
        <v>991</v>
      </c>
    </row>
    <row r="611" spans="1:15" s="39" customFormat="1" ht="24.95" customHeight="1" outlineLevel="1" x14ac:dyDescent="0.25">
      <c r="A611" s="21" t="s">
        <v>22</v>
      </c>
      <c r="B611" s="21">
        <v>11</v>
      </c>
      <c r="C611" s="21">
        <v>40012</v>
      </c>
      <c r="D611" s="21" t="s">
        <v>22</v>
      </c>
      <c r="E611" s="26" t="s">
        <v>8</v>
      </c>
      <c r="F611" s="26" t="s">
        <v>5</v>
      </c>
      <c r="G611" s="26" t="s">
        <v>54</v>
      </c>
      <c r="H611" s="26" t="s">
        <v>53</v>
      </c>
      <c r="I611" s="26"/>
      <c r="J611" s="26"/>
      <c r="K611" s="21"/>
      <c r="L611" s="26" t="s">
        <v>121</v>
      </c>
      <c r="M611" s="26"/>
      <c r="N611" s="21"/>
      <c r="O611" s="26" t="s">
        <v>991</v>
      </c>
    </row>
    <row r="612" spans="1:15" s="39" customFormat="1" ht="24.95" customHeight="1" outlineLevel="1" x14ac:dyDescent="0.25">
      <c r="A612" s="21" t="s">
        <v>23</v>
      </c>
      <c r="B612" s="21">
        <v>12</v>
      </c>
      <c r="C612" s="21">
        <v>40013</v>
      </c>
      <c r="D612" s="21" t="s">
        <v>23</v>
      </c>
      <c r="E612" s="26" t="s">
        <v>14</v>
      </c>
      <c r="F612" s="26" t="s">
        <v>5</v>
      </c>
      <c r="G612" s="26" t="s">
        <v>54</v>
      </c>
      <c r="H612" s="26" t="s">
        <v>53</v>
      </c>
      <c r="I612" s="26"/>
      <c r="J612" s="26"/>
      <c r="K612" s="21"/>
      <c r="L612" s="26" t="s">
        <v>121</v>
      </c>
      <c r="M612" s="26"/>
      <c r="N612" s="21"/>
      <c r="O612" s="26" t="s">
        <v>991</v>
      </c>
    </row>
    <row r="613" spans="1:15" s="39" customFormat="1" ht="24.95" customHeight="1" outlineLevel="1" x14ac:dyDescent="0.25">
      <c r="A613" s="21" t="s">
        <v>24</v>
      </c>
      <c r="B613" s="21">
        <v>13</v>
      </c>
      <c r="C613" s="21">
        <v>40014</v>
      </c>
      <c r="D613" s="21" t="s">
        <v>24</v>
      </c>
      <c r="E613" s="26" t="s">
        <v>14</v>
      </c>
      <c r="F613" s="26" t="s">
        <v>5</v>
      </c>
      <c r="G613" s="26" t="s">
        <v>54</v>
      </c>
      <c r="H613" s="26" t="s">
        <v>53</v>
      </c>
      <c r="I613" s="26"/>
      <c r="J613" s="26"/>
      <c r="K613" s="21"/>
      <c r="L613" s="26" t="s">
        <v>121</v>
      </c>
      <c r="M613" s="26"/>
      <c r="N613" s="21"/>
      <c r="O613" s="26" t="s">
        <v>991</v>
      </c>
    </row>
    <row r="614" spans="1:15" s="39" customFormat="1" ht="24.95" customHeight="1" outlineLevel="1" x14ac:dyDescent="0.25">
      <c r="A614" s="21" t="s">
        <v>25</v>
      </c>
      <c r="B614" s="21">
        <v>14</v>
      </c>
      <c r="C614" s="21">
        <v>40015</v>
      </c>
      <c r="D614" s="21" t="s">
        <v>25</v>
      </c>
      <c r="E614" s="26" t="s">
        <v>14</v>
      </c>
      <c r="F614" s="26" t="s">
        <v>5</v>
      </c>
      <c r="G614" s="26" t="s">
        <v>54</v>
      </c>
      <c r="H614" s="26" t="s">
        <v>53</v>
      </c>
      <c r="I614" s="26"/>
      <c r="J614" s="26"/>
      <c r="K614" s="21"/>
      <c r="L614" s="26" t="s">
        <v>121</v>
      </c>
      <c r="M614" s="26"/>
      <c r="N614" s="21"/>
      <c r="O614" s="26" t="s">
        <v>991</v>
      </c>
    </row>
    <row r="615" spans="1:15" s="39" customFormat="1" ht="24.95" customHeight="1" outlineLevel="1" x14ac:dyDescent="0.25">
      <c r="A615" s="21" t="s">
        <v>26</v>
      </c>
      <c r="B615" s="21">
        <v>15</v>
      </c>
      <c r="C615" s="21">
        <v>40016</v>
      </c>
      <c r="D615" s="21" t="s">
        <v>26</v>
      </c>
      <c r="E615" s="26" t="s">
        <v>16</v>
      </c>
      <c r="F615" s="26" t="s">
        <v>5</v>
      </c>
      <c r="G615" s="26" t="s">
        <v>54</v>
      </c>
      <c r="H615" s="26" t="s">
        <v>53</v>
      </c>
      <c r="I615" s="26"/>
      <c r="J615" s="26"/>
      <c r="K615" s="21"/>
      <c r="L615" s="26" t="s">
        <v>122</v>
      </c>
      <c r="M615" s="26"/>
      <c r="N615" s="21"/>
      <c r="O615" s="26" t="s">
        <v>991</v>
      </c>
    </row>
    <row r="616" spans="1:15" s="39" customFormat="1" ht="24.95" customHeight="1" outlineLevel="1" x14ac:dyDescent="0.25">
      <c r="A616" s="21" t="s">
        <v>27</v>
      </c>
      <c r="B616" s="21">
        <v>16</v>
      </c>
      <c r="C616" s="21">
        <v>40017</v>
      </c>
      <c r="D616" s="21" t="s">
        <v>27</v>
      </c>
      <c r="E616" s="26" t="s">
        <v>16</v>
      </c>
      <c r="F616" s="26" t="s">
        <v>5</v>
      </c>
      <c r="G616" s="26" t="s">
        <v>54</v>
      </c>
      <c r="H616" s="26" t="s">
        <v>53</v>
      </c>
      <c r="I616" s="26"/>
      <c r="J616" s="26"/>
      <c r="K616" s="21"/>
      <c r="L616" s="26" t="s">
        <v>122</v>
      </c>
      <c r="M616" s="26"/>
      <c r="N616" s="21"/>
      <c r="O616" s="26" t="s">
        <v>991</v>
      </c>
    </row>
    <row r="617" spans="1:15" s="39" customFormat="1" ht="24.95" customHeight="1" outlineLevel="1" x14ac:dyDescent="0.25">
      <c r="A617" s="21" t="s">
        <v>28</v>
      </c>
      <c r="B617" s="21">
        <v>17</v>
      </c>
      <c r="C617" s="21">
        <v>40018</v>
      </c>
      <c r="D617" s="21" t="s">
        <v>28</v>
      </c>
      <c r="E617" s="26" t="s">
        <v>16</v>
      </c>
      <c r="F617" s="26" t="s">
        <v>5</v>
      </c>
      <c r="G617" s="26" t="s">
        <v>54</v>
      </c>
      <c r="H617" s="26" t="s">
        <v>53</v>
      </c>
      <c r="I617" s="26"/>
      <c r="J617" s="26"/>
      <c r="K617" s="21"/>
      <c r="L617" s="26" t="s">
        <v>122</v>
      </c>
      <c r="M617" s="26"/>
      <c r="N617" s="21"/>
      <c r="O617" s="26" t="s">
        <v>991</v>
      </c>
    </row>
    <row r="618" spans="1:15" s="39" customFormat="1" ht="24.95" customHeight="1" outlineLevel="1" x14ac:dyDescent="0.25">
      <c r="A618" s="21" t="s">
        <v>29</v>
      </c>
      <c r="B618" s="21">
        <v>18</v>
      </c>
      <c r="C618" s="21">
        <v>40019</v>
      </c>
      <c r="D618" s="21" t="s">
        <v>29</v>
      </c>
      <c r="E618" s="26" t="s">
        <v>16</v>
      </c>
      <c r="F618" s="26" t="s">
        <v>5</v>
      </c>
      <c r="G618" s="26" t="s">
        <v>54</v>
      </c>
      <c r="H618" s="26" t="s">
        <v>53</v>
      </c>
      <c r="I618" s="26"/>
      <c r="J618" s="26"/>
      <c r="K618" s="21"/>
      <c r="L618" s="26" t="s">
        <v>122</v>
      </c>
      <c r="M618" s="26"/>
      <c r="N618" s="21"/>
      <c r="O618" s="26" t="s">
        <v>991</v>
      </c>
    </row>
    <row r="619" spans="1:15" s="39" customFormat="1" ht="24.95" customHeight="1" outlineLevel="1" x14ac:dyDescent="0.25">
      <c r="A619" s="21" t="s">
        <v>30</v>
      </c>
      <c r="B619" s="21">
        <v>19</v>
      </c>
      <c r="C619" s="21">
        <v>40020</v>
      </c>
      <c r="D619" s="21" t="s">
        <v>30</v>
      </c>
      <c r="E619" s="26" t="s">
        <v>16</v>
      </c>
      <c r="F619" s="26" t="s">
        <v>5</v>
      </c>
      <c r="G619" s="26" t="s">
        <v>54</v>
      </c>
      <c r="H619" s="26" t="s">
        <v>53</v>
      </c>
      <c r="I619" s="26"/>
      <c r="J619" s="26"/>
      <c r="K619" s="21"/>
      <c r="L619" s="26" t="s">
        <v>122</v>
      </c>
      <c r="M619" s="26"/>
      <c r="N619" s="21"/>
      <c r="O619" s="26" t="s">
        <v>991</v>
      </c>
    </row>
    <row r="620" spans="1:15" s="39" customFormat="1" ht="24.95" customHeight="1" outlineLevel="1" x14ac:dyDescent="0.25">
      <c r="A620" s="21" t="s">
        <v>31</v>
      </c>
      <c r="B620" s="21">
        <v>20</v>
      </c>
      <c r="C620" s="21">
        <v>40021</v>
      </c>
      <c r="D620" s="21" t="s">
        <v>31</v>
      </c>
      <c r="E620" s="26" t="s">
        <v>16</v>
      </c>
      <c r="F620" s="26" t="s">
        <v>5</v>
      </c>
      <c r="G620" s="26" t="s">
        <v>54</v>
      </c>
      <c r="H620" s="26" t="s">
        <v>53</v>
      </c>
      <c r="I620" s="26"/>
      <c r="J620" s="26"/>
      <c r="K620" s="21"/>
      <c r="L620" s="26" t="s">
        <v>122</v>
      </c>
      <c r="M620" s="26"/>
      <c r="N620" s="21"/>
      <c r="O620" s="26" t="s">
        <v>991</v>
      </c>
    </row>
    <row r="621" spans="1:15" s="39" customFormat="1" ht="24.95" customHeight="1" outlineLevel="1" x14ac:dyDescent="0.25">
      <c r="A621" s="21" t="s">
        <v>32</v>
      </c>
      <c r="B621" s="21">
        <v>21</v>
      </c>
      <c r="C621" s="21">
        <v>40022</v>
      </c>
      <c r="D621" s="21" t="s">
        <v>32</v>
      </c>
      <c r="E621" s="26" t="s">
        <v>19</v>
      </c>
      <c r="F621" s="26" t="s">
        <v>5</v>
      </c>
      <c r="G621" s="26" t="s">
        <v>54</v>
      </c>
      <c r="H621" s="26" t="s">
        <v>53</v>
      </c>
      <c r="I621" s="26"/>
      <c r="J621" s="26"/>
      <c r="K621" s="21"/>
      <c r="L621" s="26" t="s">
        <v>121</v>
      </c>
      <c r="M621" s="26"/>
      <c r="N621" s="21"/>
      <c r="O621" s="26" t="s">
        <v>991</v>
      </c>
    </row>
    <row r="622" spans="1:15" s="39" customFormat="1" ht="24.95" customHeight="1" outlineLevel="1" x14ac:dyDescent="0.25">
      <c r="A622" s="21" t="s">
        <v>33</v>
      </c>
      <c r="B622" s="21">
        <v>22</v>
      </c>
      <c r="C622" s="21">
        <v>40023</v>
      </c>
      <c r="D622" s="21" t="s">
        <v>33</v>
      </c>
      <c r="E622" s="26" t="s">
        <v>19</v>
      </c>
      <c r="F622" s="26" t="s">
        <v>5</v>
      </c>
      <c r="G622" s="26" t="s">
        <v>54</v>
      </c>
      <c r="H622" s="26" t="s">
        <v>53</v>
      </c>
      <c r="I622" s="26"/>
      <c r="J622" s="26"/>
      <c r="K622" s="21"/>
      <c r="L622" s="26" t="s">
        <v>121</v>
      </c>
      <c r="M622" s="26"/>
      <c r="N622" s="21"/>
      <c r="O622" s="26" t="s">
        <v>991</v>
      </c>
    </row>
    <row r="623" spans="1:15" s="39" customFormat="1" ht="24.95" customHeight="1" outlineLevel="1" x14ac:dyDescent="0.25">
      <c r="A623" s="21" t="s">
        <v>34</v>
      </c>
      <c r="B623" s="21">
        <v>23</v>
      </c>
      <c r="C623" s="21">
        <v>40024</v>
      </c>
      <c r="D623" s="21" t="s">
        <v>34</v>
      </c>
      <c r="E623" s="26" t="s">
        <v>19</v>
      </c>
      <c r="F623" s="26" t="s">
        <v>5</v>
      </c>
      <c r="G623" s="26" t="s">
        <v>54</v>
      </c>
      <c r="H623" s="26" t="s">
        <v>53</v>
      </c>
      <c r="I623" s="26"/>
      <c r="J623" s="26"/>
      <c r="K623" s="21"/>
      <c r="L623" s="26" t="s">
        <v>121</v>
      </c>
      <c r="M623" s="26"/>
      <c r="N623" s="21"/>
      <c r="O623" s="26" t="s">
        <v>991</v>
      </c>
    </row>
    <row r="624" spans="1:15" s="39" customFormat="1" ht="24.95" customHeight="1" outlineLevel="1" x14ac:dyDescent="0.25">
      <c r="A624" s="21" t="s">
        <v>35</v>
      </c>
      <c r="B624" s="21">
        <v>24</v>
      </c>
      <c r="C624" s="21">
        <v>40025</v>
      </c>
      <c r="D624" s="21" t="s">
        <v>35</v>
      </c>
      <c r="E624" s="26" t="s">
        <v>8</v>
      </c>
      <c r="F624" s="26" t="s">
        <v>5</v>
      </c>
      <c r="G624" s="26" t="s">
        <v>54</v>
      </c>
      <c r="H624" s="26" t="s">
        <v>53</v>
      </c>
      <c r="I624" s="26"/>
      <c r="J624" s="26"/>
      <c r="K624" s="21"/>
      <c r="L624" s="26" t="s">
        <v>121</v>
      </c>
      <c r="M624" s="26"/>
      <c r="N624" s="21"/>
      <c r="O624" s="26" t="s">
        <v>991</v>
      </c>
    </row>
    <row r="625" spans="1:15" s="39" customFormat="1" ht="24.95" customHeight="1" outlineLevel="1" x14ac:dyDescent="0.25">
      <c r="A625" s="21" t="s">
        <v>389</v>
      </c>
      <c r="B625" s="21">
        <v>25</v>
      </c>
      <c r="C625" s="21">
        <v>40026</v>
      </c>
      <c r="D625" s="21" t="s">
        <v>184</v>
      </c>
      <c r="E625" s="26" t="s">
        <v>8</v>
      </c>
      <c r="F625" s="26" t="s">
        <v>5</v>
      </c>
      <c r="G625" s="26" t="s">
        <v>54</v>
      </c>
      <c r="H625" s="26" t="s">
        <v>53</v>
      </c>
      <c r="I625" s="26"/>
      <c r="J625" s="26"/>
      <c r="K625" s="21"/>
      <c r="L625" s="26" t="s">
        <v>121</v>
      </c>
      <c r="M625" s="26"/>
      <c r="N625" s="21"/>
      <c r="O625" s="26" t="s">
        <v>991</v>
      </c>
    </row>
    <row r="626" spans="1:15" s="39" customFormat="1" ht="24.95" customHeight="1" outlineLevel="1" x14ac:dyDescent="0.25">
      <c r="A626" s="21" t="s">
        <v>36</v>
      </c>
      <c r="B626" s="21">
        <v>26</v>
      </c>
      <c r="C626" s="21">
        <v>40027</v>
      </c>
      <c r="D626" s="21" t="s">
        <v>36</v>
      </c>
      <c r="E626" s="26" t="s">
        <v>8</v>
      </c>
      <c r="F626" s="26" t="s">
        <v>5</v>
      </c>
      <c r="G626" s="26" t="s">
        <v>54</v>
      </c>
      <c r="H626" s="26" t="s">
        <v>53</v>
      </c>
      <c r="I626" s="26"/>
      <c r="J626" s="26"/>
      <c r="K626" s="21"/>
      <c r="L626" s="26" t="s">
        <v>121</v>
      </c>
      <c r="M626" s="26"/>
      <c r="N626" s="21"/>
      <c r="O626" s="26" t="s">
        <v>991</v>
      </c>
    </row>
  </sheetData>
  <autoFilter ref="A8:O626" xr:uid="{D90BE5AE-273B-4508-82FC-7486C9234F6F}"/>
  <pageMargins left="0.7" right="0.7" top="0.75" bottom="0.75" header="0.3" footer="0.3"/>
  <pageSetup paperSize="3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B!MB_ADDRESS</vt:lpstr>
      <vt:lpstr>'C'!MB_ADDRESS</vt:lpstr>
      <vt:lpstr>D!MB_ADDRESS</vt:lpstr>
      <vt:lpstr>E!MB_ADDRESS</vt:lpstr>
      <vt:lpstr>F!MB_ADDRESS</vt:lpstr>
      <vt:lpstr>G!MB_ADDRESS</vt:lpstr>
      <vt:lpstr>H!MB_ADDRESS</vt:lpstr>
      <vt:lpstr>I!MB_ADDRESS</vt:lpstr>
      <vt:lpstr>J!MB_ADDRESS</vt:lpstr>
      <vt:lpstr>K!MB_ADDRESS</vt:lpstr>
      <vt:lpstr>L!MB_ADDRESS</vt:lpstr>
      <vt:lpstr>M!MB_ADDRESS</vt:lpstr>
      <vt:lpstr>N!MB_ADDRESS</vt:lpstr>
      <vt:lpstr>O!MB_ADDRESS</vt:lpstr>
      <vt:lpstr>P!MB_ADDRESS</vt:lpstr>
      <vt:lpstr>MB_ADDRESS</vt:lpstr>
      <vt:lpstr>A!Print_Titles</vt:lpstr>
      <vt:lpstr>B!Print_Titles</vt:lpstr>
      <vt:lpstr>'C'!Print_Titles</vt:lpstr>
      <vt:lpstr>D!Print_Titles</vt:lpstr>
      <vt:lpstr>E!Print_Titles</vt:lpstr>
      <vt:lpstr>F!Print_Titles</vt:lpstr>
      <vt:lpstr>G!Print_Titles</vt:lpstr>
      <vt:lpstr>H!Print_Titles</vt:lpstr>
      <vt:lpstr>I!Print_Titles</vt:lpstr>
      <vt:lpstr>J!Print_Titles</vt:lpstr>
      <vt:lpstr>K!Print_Titles</vt:lpstr>
      <vt:lpstr>L!Print_Titles</vt:lpstr>
      <vt:lpstr>M!Print_Titles</vt:lpstr>
      <vt:lpstr>N!Print_Titles</vt:lpstr>
      <vt:lpstr>O!Print_Titles</vt:lpstr>
      <vt:lpstr>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Electrical Engineer</cp:lastModifiedBy>
  <cp:lastPrinted>2018-05-08T16:24:54Z</cp:lastPrinted>
  <dcterms:created xsi:type="dcterms:W3CDTF">2015-10-13T21:43:40Z</dcterms:created>
  <dcterms:modified xsi:type="dcterms:W3CDTF">2020-11-06T20:09:02Z</dcterms:modified>
</cp:coreProperties>
</file>